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iducoldexsa-my.sharepoint.com/personal/santiago_plata_colombiaproductiva_com/Documents/2023/CRCI/"/>
    </mc:Choice>
  </mc:AlternateContent>
  <xr:revisionPtr revIDLastSave="0" documentId="8_{446A0282-371E-4399-8A1C-19A627541108}" xr6:coauthVersionLast="47" xr6:coauthVersionMax="47" xr10:uidLastSave="{00000000-0000-0000-0000-000000000000}"/>
  <bookViews>
    <workbookView xWindow="28680" yWindow="-120" windowWidth="29040" windowHeight="15720" xr2:uid="{781FF195-A1FB-4F55-8259-F6D85D22E1C2}"/>
  </bookViews>
  <sheets>
    <sheet name="FormPre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C" localSheetId="0">#REF!</definedName>
    <definedName name="AC">#REF!</definedName>
    <definedName name="ACI" localSheetId="0">#REF!</definedName>
    <definedName name="ACI">#REF!</definedName>
    <definedName name="ACTIVIDADBP" localSheetId="0">#REF!</definedName>
    <definedName name="ACTIVIDADBP">#REF!</definedName>
    <definedName name="ACTIVIDADBP2" localSheetId="0">#REF!</definedName>
    <definedName name="ACTIVIDADBP2">#REF!</definedName>
    <definedName name="asigbas">[2]planta2002!$I:$I</definedName>
    <definedName name="asigmen">'[3]UNIDAD ICT'!$G:$G</definedName>
    <definedName name="auxalm">[2]planta2002!$L:$L</definedName>
    <definedName name="bonser">[2]planta2002!$M:$M</definedName>
    <definedName name="componente" localSheetId="0">#REF!</definedName>
    <definedName name="componente">#REF!</definedName>
    <definedName name="Componentes">'[4]EJEC. X COMPONENTE'!$C$24:$C$34</definedName>
    <definedName name="cubs" localSheetId="0">#REF!</definedName>
    <definedName name="cubs">#REF!</definedName>
    <definedName name="d" localSheetId="0">#REF!</definedName>
    <definedName name="d">#REF!</definedName>
    <definedName name="detallebpin" localSheetId="0">#REF!</definedName>
    <definedName name="detallebpin">#REF!</definedName>
    <definedName name="DIGITALIZACION">[5]Hoja2!$V$5:$V$10</definedName>
    <definedName name="e" localSheetId="0">#REF!</definedName>
    <definedName name="e">#REF!</definedName>
    <definedName name="FINANCIADO" localSheetId="0">#REF!</definedName>
    <definedName name="FINANCIADO">#REF!</definedName>
    <definedName name="gasrep">[2]planta2002!$J:$J</definedName>
    <definedName name="horext">[2]planta2002!$AG:$AG</definedName>
    <definedName name="PLAN_DE_COMPRAS" localSheetId="0">#REF!</definedName>
    <definedName name="PLAN_DE_COMPRAS">#REF!</definedName>
    <definedName name="primfas">[2]planta2002!$AA:$AA</definedName>
    <definedName name="primser">[2]planta2002!$N:$N</definedName>
    <definedName name="primtec">[2]planta2002!$T:$T</definedName>
    <definedName name="primvac">[2]planta2002!$O:$O</definedName>
    <definedName name="PRIORIDAD" localSheetId="0">#REF!</definedName>
    <definedName name="PRIORIDAD">#REF!</definedName>
    <definedName name="rubro" localSheetId="0">#REF!</definedName>
    <definedName name="rubro">#REF!</definedName>
    <definedName name="SALARIO" localSheetId="0">#REF!</definedName>
    <definedName name="SALARIO">#REF!</definedName>
    <definedName name="saleio" localSheetId="0">#REF!</definedName>
    <definedName name="saleio">#REF!</definedName>
    <definedName name="SB" localSheetId="0">#REF!</definedName>
    <definedName name="SB">#REF!</definedName>
    <definedName name="subtrn">[2]planta2002!$K:$K</definedName>
    <definedName name="swe">[6]planta2002!$M:$M</definedName>
    <definedName name="sww">[6]planta2002!$AA:$AA</definedName>
    <definedName name="www" localSheetId="0">#REF!</definedName>
    <definedName name="www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7" i="1" l="1"/>
  <c r="E6" i="1"/>
  <c r="E5" i="1"/>
  <c r="E4" i="1"/>
  <c r="E8" i="1" s="1"/>
</calcChain>
</file>

<file path=xl/sharedStrings.xml><?xml version="1.0" encoding="utf-8"?>
<sst xmlns="http://schemas.openxmlformats.org/spreadsheetml/2006/main" count="14" uniqueCount="11">
  <si>
    <t xml:space="preserve">PRESUPUESTO EJECUCIÓN PROYECTO FORTALECIMIENTO CRCI											</t>
  </si>
  <si>
    <t>Actividad</t>
  </si>
  <si>
    <t>Cantidad</t>
  </si>
  <si>
    <t>Valor Unitaro
(IVA Incluído)</t>
  </si>
  <si>
    <t>Valor Total
(IVA Incluído)</t>
  </si>
  <si>
    <t>(i) revisar y ajustar la Metodología Ágil.</t>
  </si>
  <si>
    <t>$</t>
  </si>
  <si>
    <t>(ii) socializar la metodología ajustada a las 32 Comisiones Regionales de Competitividad e Innovación (CRCI).</t>
  </si>
  <si>
    <t>(iii) capacitar a 80 personas en herramientas para implementar la política de reindustrialización en territorio con enfoque en desarrollo económico local.</t>
  </si>
  <si>
    <t>(iv) llevar a cabo 5 talleres prácticos de implementación de la Metodología Ágil.</t>
  </si>
  <si>
    <t>TOTAL (IVA incluído)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</si>
</sst>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\ #,##0"/>
    <numFmt numFmtId="165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0" fillId="0" borderId="0" xfId="1" applyNumberFormat="1" applyFont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164" fontId="2" fillId="0" borderId="1" xfId="0" applyNumberFormat="1" applyFont="1" applyBorder="1" applyAlignment="1">
      <alignment horizontal="center" vertical="center"/>
    </xf>
  </cellXfs>
  <cellStyles count="2">
    <cellStyle name="Moneda 2" xfId="1" xr:uid="{BCCB0F83-E432-4912-887D-072F834DD7D1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fiducoldexsa-my.sharepoint.com/personal/santiago_plata_colombiaproductiva_com/Documents/2023/CRCI/20230620-Formatos.xlsx" TargetMode="External"/><Relationship Id="rId1" Type="http://schemas.openxmlformats.org/officeDocument/2006/relationships/externalLinkPath" Target="20230620-Formato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c018838\Users\PLANTAS\COMISION%20DE%20AGUA%2020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c018838\Users\EJECUCION%202001\FALTANTES%20UNIDAD%20ICT%2020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yhernandezr\Downloads\557%20-%20%20Seguimiento%20Marzo%202012%20-%20OK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c018838\Users\Documents%20and%20Settings\lrojas\Configuraci&#243;n%20local\Archivos%20temporales%20de%20Internet\Content.Outlook\1ENZTYNF\JUSTIFICACION%20PLAN%20INFORMATICO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ic018838\Users\PLANTAS\COMISION%20DE%20AGUA%2020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FormCrono"/>
      <sheetName val="FormPres"/>
      <sheetName val="ExpInt"/>
      <sheetName val="ExpEq"/>
      <sheetName val="CronogramaInt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lanta2002"/>
      <sheetName val="CRAP 2003"/>
    </sheetNames>
    <sheetDataSet>
      <sheetData sheetId="0">
        <row r="4">
          <cell r="J4">
            <v>2447478</v>
          </cell>
          <cell r="T4">
            <v>1912092</v>
          </cell>
        </row>
        <row r="5">
          <cell r="J5">
            <v>9789912</v>
          </cell>
          <cell r="T5">
            <v>7648368</v>
          </cell>
        </row>
        <row r="7">
          <cell r="J7" t="str">
            <v>Gastos</v>
          </cell>
          <cell r="K7" t="str">
            <v>Auxilios</v>
          </cell>
          <cell r="M7" t="str">
            <v>Prestaciones Sociales legales</v>
          </cell>
          <cell r="T7" t="str">
            <v>Total</v>
          </cell>
        </row>
        <row r="8">
          <cell r="J8" t="str">
            <v>de</v>
          </cell>
          <cell r="K8" t="str">
            <v>Subsidio</v>
          </cell>
          <cell r="L8" t="str">
            <v>Auxilio</v>
          </cell>
          <cell r="M8" t="str">
            <v>Bonificación</v>
          </cell>
          <cell r="N8" t="str">
            <v>Prima</v>
          </cell>
          <cell r="O8" t="str">
            <v>Prima</v>
          </cell>
          <cell r="T8" t="str">
            <v xml:space="preserve">Prima </v>
          </cell>
          <cell r="AA8" t="str">
            <v>Aportes</v>
          </cell>
          <cell r="AG8" t="str">
            <v>Escuelas e</v>
          </cell>
        </row>
        <row r="9">
          <cell r="I9" t="str">
            <v>Anual</v>
          </cell>
          <cell r="J9" t="str">
            <v>Representación</v>
          </cell>
          <cell r="K9" t="str">
            <v>de</v>
          </cell>
          <cell r="L9" t="str">
            <v>de</v>
          </cell>
          <cell r="M9" t="str">
            <v>Servicios</v>
          </cell>
          <cell r="N9" t="str">
            <v>de</v>
          </cell>
          <cell r="O9" t="str">
            <v>de</v>
          </cell>
          <cell r="T9" t="str">
            <v>Técnica</v>
          </cell>
          <cell r="AA9" t="str">
            <v>Previsión</v>
          </cell>
          <cell r="AG9" t="str">
            <v>Institutos</v>
          </cell>
        </row>
        <row r="10">
          <cell r="K10" t="str">
            <v>Transporte</v>
          </cell>
          <cell r="L10" t="str">
            <v>Alimentación</v>
          </cell>
          <cell r="M10" t="str">
            <v>Prestados</v>
          </cell>
          <cell r="N10" t="str">
            <v>Servicio</v>
          </cell>
          <cell r="O10" t="str">
            <v>Vacaciones</v>
          </cell>
          <cell r="AA10" t="str">
            <v>Salud</v>
          </cell>
          <cell r="AG10" t="str">
            <v>Técnicos</v>
          </cell>
        </row>
        <row r="11">
          <cell r="I11">
            <v>6</v>
          </cell>
          <cell r="J11">
            <v>7</v>
          </cell>
          <cell r="K11">
            <v>8</v>
          </cell>
          <cell r="L11">
            <v>9</v>
          </cell>
          <cell r="M11">
            <v>10</v>
          </cell>
          <cell r="N11">
            <v>11</v>
          </cell>
          <cell r="O11">
            <v>12</v>
          </cell>
          <cell r="T11">
            <v>15</v>
          </cell>
          <cell r="AA11">
            <v>22</v>
          </cell>
          <cell r="AG11">
            <v>28</v>
          </cell>
        </row>
        <row r="13">
          <cell r="I13">
            <v>66081888</v>
          </cell>
          <cell r="J13">
            <v>117478944</v>
          </cell>
          <cell r="K13">
            <v>0</v>
          </cell>
          <cell r="L13">
            <v>0</v>
          </cell>
          <cell r="M13">
            <v>5353857.5999999996</v>
          </cell>
          <cell r="N13">
            <v>7871445.3999999994</v>
          </cell>
          <cell r="O13">
            <v>8199422.291666667</v>
          </cell>
          <cell r="T13">
            <v>91780416</v>
          </cell>
          <cell r="AA13">
            <v>15113175.168</v>
          </cell>
          <cell r="AG13">
            <v>2049855.5729166665</v>
          </cell>
        </row>
        <row r="14">
          <cell r="I14">
            <v>66081888</v>
          </cell>
          <cell r="J14">
            <v>117478944</v>
          </cell>
          <cell r="K14">
            <v>0</v>
          </cell>
          <cell r="L14">
            <v>0</v>
          </cell>
          <cell r="M14">
            <v>5353857.5999999996</v>
          </cell>
          <cell r="N14">
            <v>7871445.3999999994</v>
          </cell>
          <cell r="O14">
            <v>8199422.291666667</v>
          </cell>
          <cell r="T14">
            <v>91780416</v>
          </cell>
          <cell r="AA14">
            <v>15113175.168</v>
          </cell>
          <cell r="AG14">
            <v>2049855.5729166665</v>
          </cell>
        </row>
        <row r="16">
          <cell r="I16">
            <v>316339800</v>
          </cell>
          <cell r="J16">
            <v>0</v>
          </cell>
          <cell r="K16">
            <v>0</v>
          </cell>
          <cell r="L16">
            <v>0</v>
          </cell>
          <cell r="M16">
            <v>9226577.5</v>
          </cell>
          <cell r="N16">
            <v>13565265.729166666</v>
          </cell>
          <cell r="O16">
            <v>14130485.134548612</v>
          </cell>
          <cell r="T16">
            <v>0</v>
          </cell>
          <cell r="AA16">
            <v>26045310.199999999</v>
          </cell>
          <cell r="AG16">
            <v>3532621.283637153</v>
          </cell>
        </row>
        <row r="17">
          <cell r="I17">
            <v>316339800</v>
          </cell>
          <cell r="K17">
            <v>0</v>
          </cell>
          <cell r="L17">
            <v>0</v>
          </cell>
          <cell r="M17">
            <v>9226577.5</v>
          </cell>
          <cell r="N17">
            <v>13565265.729166666</v>
          </cell>
          <cell r="O17">
            <v>14130485.134548612</v>
          </cell>
          <cell r="T17">
            <v>0</v>
          </cell>
          <cell r="AA17">
            <v>26045310.199999999</v>
          </cell>
          <cell r="AG17">
            <v>3532621.283637153</v>
          </cell>
        </row>
        <row r="18">
          <cell r="I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T18">
            <v>0</v>
          </cell>
          <cell r="AA18">
            <v>0</v>
          </cell>
          <cell r="AG18">
            <v>0</v>
          </cell>
        </row>
        <row r="19">
          <cell r="I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T19">
            <v>0</v>
          </cell>
          <cell r="AA19">
            <v>0</v>
          </cell>
          <cell r="AG19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T20">
            <v>0</v>
          </cell>
          <cell r="AA20">
            <v>0</v>
          </cell>
          <cell r="AG20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T22">
            <v>0</v>
          </cell>
          <cell r="AA22">
            <v>0</v>
          </cell>
          <cell r="AG22">
            <v>0</v>
          </cell>
        </row>
        <row r="23">
          <cell r="I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AA23">
            <v>0</v>
          </cell>
          <cell r="AG23">
            <v>0</v>
          </cell>
        </row>
        <row r="24">
          <cell r="I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AA24">
            <v>0</v>
          </cell>
          <cell r="AG24">
            <v>0</v>
          </cell>
        </row>
        <row r="25">
          <cell r="I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AA25">
            <v>0</v>
          </cell>
          <cell r="AG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T26">
            <v>0</v>
          </cell>
          <cell r="AA26">
            <v>0</v>
          </cell>
          <cell r="AG26">
            <v>0</v>
          </cell>
        </row>
        <row r="29">
          <cell r="I29">
            <v>92442204</v>
          </cell>
          <cell r="J29">
            <v>0</v>
          </cell>
          <cell r="K29">
            <v>2448000</v>
          </cell>
          <cell r="L29">
            <v>2261280</v>
          </cell>
          <cell r="M29">
            <v>3290378.0999999996</v>
          </cell>
          <cell r="N29">
            <v>4185077.5875000004</v>
          </cell>
          <cell r="O29">
            <v>4359455.8203125</v>
          </cell>
          <cell r="T29">
            <v>0</v>
          </cell>
          <cell r="AA29">
            <v>8778606.568</v>
          </cell>
          <cell r="AG29">
            <v>1229863.955078125</v>
          </cell>
        </row>
        <row r="30"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T30">
            <v>0</v>
          </cell>
          <cell r="AA30">
            <v>0</v>
          </cell>
          <cell r="AG30">
            <v>0</v>
          </cell>
        </row>
        <row r="31">
          <cell r="I31">
            <v>26687856</v>
          </cell>
          <cell r="K31">
            <v>1632000</v>
          </cell>
          <cell r="L31">
            <v>1292160</v>
          </cell>
          <cell r="M31">
            <v>1111994</v>
          </cell>
          <cell r="N31">
            <v>1280167.0833333333</v>
          </cell>
          <cell r="O31">
            <v>1333507.3784722222</v>
          </cell>
          <cell r="T31">
            <v>0</v>
          </cell>
          <cell r="AA31">
            <v>3343988</v>
          </cell>
          <cell r="AG31">
            <v>473376.8446180555</v>
          </cell>
        </row>
        <row r="32">
          <cell r="I32">
            <v>13343928</v>
          </cell>
          <cell r="K32">
            <v>816000</v>
          </cell>
          <cell r="L32">
            <v>646080</v>
          </cell>
          <cell r="M32">
            <v>555997</v>
          </cell>
          <cell r="N32">
            <v>640083.54166666663</v>
          </cell>
          <cell r="O32">
            <v>666753.68923611112</v>
          </cell>
          <cell r="T32">
            <v>0</v>
          </cell>
          <cell r="AA32">
            <v>1111994</v>
          </cell>
          <cell r="AG32">
            <v>166688.42230902778</v>
          </cell>
        </row>
        <row r="33">
          <cell r="I33">
            <v>7499988</v>
          </cell>
          <cell r="K33">
            <v>0</v>
          </cell>
          <cell r="L33">
            <v>323040</v>
          </cell>
          <cell r="M33">
            <v>312499.5</v>
          </cell>
          <cell r="N33">
            <v>338980.3125</v>
          </cell>
          <cell r="O33">
            <v>353104.4921875</v>
          </cell>
          <cell r="T33">
            <v>0</v>
          </cell>
          <cell r="AA33">
            <v>624999</v>
          </cell>
          <cell r="AG33">
            <v>88276.123046875</v>
          </cell>
        </row>
        <row r="34">
          <cell r="I34">
            <v>44910432</v>
          </cell>
          <cell r="K34">
            <v>0</v>
          </cell>
          <cell r="L34">
            <v>0</v>
          </cell>
          <cell r="M34">
            <v>1309887.5999999999</v>
          </cell>
          <cell r="N34">
            <v>1925846.6500000001</v>
          </cell>
          <cell r="O34">
            <v>2006090.2604166667</v>
          </cell>
          <cell r="T34">
            <v>0</v>
          </cell>
          <cell r="AA34">
            <v>3697625.568</v>
          </cell>
          <cell r="AG34">
            <v>501522.56510416663</v>
          </cell>
        </row>
        <row r="35">
          <cell r="I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T35">
            <v>0</v>
          </cell>
          <cell r="AA35">
            <v>0</v>
          </cell>
          <cell r="AG35">
            <v>0</v>
          </cell>
        </row>
        <row r="36">
          <cell r="I36">
            <v>474863892</v>
          </cell>
          <cell r="J36">
            <v>117478944</v>
          </cell>
          <cell r="K36">
            <v>2448000</v>
          </cell>
          <cell r="L36">
            <v>2261280</v>
          </cell>
          <cell r="M36">
            <v>17870813.199999999</v>
          </cell>
          <cell r="N36">
            <v>25621788.716666665</v>
          </cell>
          <cell r="O36">
            <v>26689363.24652778</v>
          </cell>
          <cell r="T36">
            <v>91780416</v>
          </cell>
          <cell r="AA36">
            <v>49937091.935999997</v>
          </cell>
          <cell r="AG36">
            <v>6812340.811631944</v>
          </cell>
        </row>
        <row r="37">
          <cell r="I37">
            <v>474863892</v>
          </cell>
          <cell r="J37">
            <v>117478944</v>
          </cell>
          <cell r="K37">
            <v>2448000</v>
          </cell>
          <cell r="L37">
            <v>2261280</v>
          </cell>
          <cell r="M37">
            <v>17870813.199999999</v>
          </cell>
          <cell r="N37">
            <v>25621788.716666665</v>
          </cell>
          <cell r="O37">
            <v>26689363.24652778</v>
          </cell>
          <cell r="T37">
            <v>91780416</v>
          </cell>
          <cell r="AA37">
            <v>49937091.935999997</v>
          </cell>
          <cell r="AG37">
            <v>6812340.811631944</v>
          </cell>
        </row>
        <row r="40">
          <cell r="I40" t="str">
            <v xml:space="preserve">APROPIADO </v>
          </cell>
          <cell r="J40" t="str">
            <v>FALTANTE</v>
          </cell>
          <cell r="L40" t="str">
            <v>RESUMEN COMISION AGUA-DECRETO 660 ABRIL 10-2002</v>
          </cell>
        </row>
        <row r="41">
          <cell r="I41">
            <v>2002</v>
          </cell>
          <cell r="J41" t="str">
            <v>SOBRANTE</v>
          </cell>
          <cell r="L41" t="str">
            <v>RESUMEN</v>
          </cell>
          <cell r="M41" t="str">
            <v>COSTO REAL</v>
          </cell>
          <cell r="N41" t="str">
            <v>APROPIACION</v>
          </cell>
          <cell r="O41" t="str">
            <v>SOBRANTE</v>
          </cell>
        </row>
        <row r="42">
          <cell r="L42" t="str">
            <v>NOMINA</v>
          </cell>
          <cell r="M42" t="str">
            <v>DEC 660- 2002</v>
          </cell>
          <cell r="N42" t="str">
            <v>ABRIL 24-2002</v>
          </cell>
          <cell r="O42" t="str">
            <v>FALTANTE 2002</v>
          </cell>
        </row>
        <row r="43">
          <cell r="J43" t="str">
            <v/>
          </cell>
          <cell r="L43" t="str">
            <v>SUELDOS</v>
          </cell>
          <cell r="M43">
            <v>474863892</v>
          </cell>
          <cell r="N43">
            <v>475323000</v>
          </cell>
          <cell r="O43">
            <v>459108</v>
          </cell>
        </row>
        <row r="44">
          <cell r="I44">
            <v>1239634000</v>
          </cell>
          <cell r="J44">
            <v>55405423.658997223</v>
          </cell>
          <cell r="L44" t="str">
            <v>HORAS EXTRAS</v>
          </cell>
          <cell r="M44">
            <v>14000000</v>
          </cell>
          <cell r="N44">
            <v>14000000</v>
          </cell>
          <cell r="O44">
            <v>0</v>
          </cell>
        </row>
        <row r="45">
          <cell r="J45" t="str">
            <v/>
          </cell>
          <cell r="L45" t="str">
            <v>INDEMNIZACIÓN POR VACACIONES</v>
          </cell>
          <cell r="M45">
            <v>22769000</v>
          </cell>
          <cell r="N45">
            <v>15769000</v>
          </cell>
          <cell r="O45">
            <v>-7000000</v>
          </cell>
        </row>
        <row r="46">
          <cell r="I46">
            <v>971084000</v>
          </cell>
          <cell r="J46">
            <v>25279114.006539345</v>
          </cell>
          <cell r="L46" t="str">
            <v>PRIMA TÉCNICA</v>
          </cell>
          <cell r="M46">
            <v>91780416</v>
          </cell>
          <cell r="N46">
            <v>92761000</v>
          </cell>
          <cell r="O46">
            <v>980584</v>
          </cell>
        </row>
        <row r="47">
          <cell r="I47">
            <v>475323000</v>
          </cell>
          <cell r="J47">
            <v>459108</v>
          </cell>
          <cell r="L47" t="str">
            <v>OTROS</v>
          </cell>
          <cell r="M47" t="e">
            <v>#REF!</v>
          </cell>
          <cell r="N47">
            <v>366231000</v>
          </cell>
          <cell r="O47" t="e">
            <v>#REF!</v>
          </cell>
        </row>
        <row r="48">
          <cell r="I48">
            <v>14000000</v>
          </cell>
          <cell r="J48">
            <v>0</v>
          </cell>
          <cell r="L48" t="str">
            <v>BONIFICACIÓN POR COMPENSACIÓN</v>
          </cell>
          <cell r="M48" t="e">
            <v>#REF!</v>
          </cell>
          <cell r="O48" t="e">
            <v>#REF!</v>
          </cell>
        </row>
        <row r="49">
          <cell r="I49">
            <v>22769000</v>
          </cell>
          <cell r="J49">
            <v>0</v>
          </cell>
          <cell r="L49" t="str">
            <v>CONTR. INHER.NÓM. SECTOR PUBLICO</v>
          </cell>
          <cell r="M49">
            <v>211174327.10101432</v>
          </cell>
          <cell r="N49">
            <v>148000000</v>
          </cell>
          <cell r="O49">
            <v>-63174327.101014316</v>
          </cell>
        </row>
        <row r="50">
          <cell r="I50">
            <v>92761000</v>
          </cell>
          <cell r="J50">
            <v>980584</v>
          </cell>
          <cell r="L50" t="str">
            <v xml:space="preserve"> CONTRIB. INHER. NÓM. SECTOR PRIVADO</v>
          </cell>
          <cell r="M50">
            <v>27249363.246527776</v>
          </cell>
          <cell r="N50">
            <v>120550000</v>
          </cell>
          <cell r="O50">
            <v>93300636.753472224</v>
          </cell>
        </row>
        <row r="51">
          <cell r="I51">
            <v>366231000</v>
          </cell>
          <cell r="J51">
            <v>23839422.006539345</v>
          </cell>
          <cell r="L51" t="str">
            <v xml:space="preserve">T O T A L </v>
          </cell>
          <cell r="M51" t="e">
            <v>#REF!</v>
          </cell>
          <cell r="N51">
            <v>1232634000</v>
          </cell>
          <cell r="O51" t="e">
            <v>#REF!</v>
          </cell>
        </row>
        <row r="52">
          <cell r="L52" t="str">
            <v>Provisión Incremento Salar-</v>
          </cell>
          <cell r="N52">
            <v>97571000</v>
          </cell>
          <cell r="O52">
            <v>78186000</v>
          </cell>
        </row>
        <row r="53">
          <cell r="L53" t="str">
            <v>Servicios Indirectos</v>
          </cell>
          <cell r="N53">
            <v>234000000</v>
          </cell>
        </row>
        <row r="54">
          <cell r="L54" t="str">
            <v>TOTAL FALTANTE G P.</v>
          </cell>
          <cell r="M54" t="e">
            <v>#REF!</v>
          </cell>
          <cell r="N54">
            <v>1330205000</v>
          </cell>
          <cell r="O54" t="e">
            <v>#REF!</v>
          </cell>
        </row>
        <row r="57">
          <cell r="M57">
            <v>238423690.34754211</v>
          </cell>
        </row>
        <row r="62">
          <cell r="I62">
            <v>120550000</v>
          </cell>
          <cell r="J62">
            <v>11544337.422998443</v>
          </cell>
          <cell r="K62">
            <v>238423690.34754211</v>
          </cell>
        </row>
        <row r="63">
          <cell r="K63">
            <v>0</v>
          </cell>
        </row>
        <row r="68">
          <cell r="I68">
            <v>148000000</v>
          </cell>
          <cell r="J68">
            <v>18581972.229459435</v>
          </cell>
        </row>
      </sheetData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URBE"/>
      <sheetName val="SOCIEDADES"/>
      <sheetName val="UNIDAD ICT"/>
    </sheetNames>
    <sheetDataSet>
      <sheetData sheetId="0" refreshError="1"/>
      <sheetData sheetId="1" refreshError="1"/>
      <sheetData sheetId="2" refreshError="1">
        <row r="5">
          <cell r="G5">
            <v>1.0874999999999999</v>
          </cell>
        </row>
        <row r="7">
          <cell r="G7" t="str">
            <v>Asignación Básica</v>
          </cell>
        </row>
        <row r="9">
          <cell r="G9" t="str">
            <v>Mes</v>
          </cell>
        </row>
        <row r="11">
          <cell r="G11">
            <v>4</v>
          </cell>
        </row>
        <row r="13">
          <cell r="G13">
            <v>8393256.4874999989</v>
          </cell>
        </row>
        <row r="14">
          <cell r="G14">
            <v>4642714.7624999993</v>
          </cell>
        </row>
        <row r="15">
          <cell r="G15">
            <v>3750541.7249999996</v>
          </cell>
        </row>
        <row r="17">
          <cell r="G17">
            <v>13799163.524999999</v>
          </cell>
        </row>
        <row r="18">
          <cell r="G18">
            <v>4186792.3499999996</v>
          </cell>
        </row>
        <row r="19">
          <cell r="G19">
            <v>3523294.4624999999</v>
          </cell>
        </row>
        <row r="20">
          <cell r="G20">
            <v>3202990.9124999996</v>
          </cell>
        </row>
        <row r="21">
          <cell r="G21">
            <v>2886085.8</v>
          </cell>
        </row>
        <row r="23">
          <cell r="G23">
            <v>22192420.012499996</v>
          </cell>
        </row>
        <row r="24">
          <cell r="G24">
            <v>9246841.6718749981</v>
          </cell>
        </row>
        <row r="28">
          <cell r="G28" t="str">
            <v>PROYECCION</v>
          </cell>
        </row>
        <row r="29">
          <cell r="G29" t="str">
            <v>EJECUCIÓN 2001</v>
          </cell>
        </row>
        <row r="31">
          <cell r="G31">
            <v>1235003126.4664226</v>
          </cell>
        </row>
        <row r="33">
          <cell r="G33">
            <v>955609342.39492726</v>
          </cell>
        </row>
        <row r="34">
          <cell r="G34">
            <v>679855462.19999993</v>
          </cell>
        </row>
        <row r="35">
          <cell r="G35">
            <v>0</v>
          </cell>
        </row>
        <row r="36">
          <cell r="G36">
            <v>33992773.109999999</v>
          </cell>
        </row>
        <row r="37">
          <cell r="G37">
            <v>95366039.625</v>
          </cell>
        </row>
        <row r="38">
          <cell r="G38">
            <v>146395067.45992729</v>
          </cell>
        </row>
        <row r="39">
          <cell r="G39">
            <v>0</v>
          </cell>
        </row>
        <row r="40">
          <cell r="G40">
            <v>19829117.647499993</v>
          </cell>
        </row>
        <row r="41">
          <cell r="G41">
            <v>0</v>
          </cell>
        </row>
        <row r="42">
          <cell r="G42">
            <v>0</v>
          </cell>
        </row>
        <row r="43">
          <cell r="G43">
            <v>30368254.333658852</v>
          </cell>
        </row>
        <row r="44">
          <cell r="G44">
            <v>29153524.160312496</v>
          </cell>
        </row>
        <row r="45">
          <cell r="G45">
            <v>63267196.528455943</v>
          </cell>
        </row>
        <row r="46">
          <cell r="G46">
            <v>3776974.79</v>
          </cell>
        </row>
        <row r="47">
          <cell r="G47">
            <v>0</v>
          </cell>
        </row>
        <row r="49">
          <cell r="G49">
            <v>133202296.40300563</v>
          </cell>
        </row>
        <row r="50">
          <cell r="G50">
            <v>30368254.333658852</v>
          </cell>
        </row>
        <row r="51">
          <cell r="G51">
            <v>31186341.092962764</v>
          </cell>
        </row>
        <row r="52">
          <cell r="G52">
            <v>55974766.387800001</v>
          </cell>
        </row>
        <row r="53">
          <cell r="G53">
            <v>15672934.588583998</v>
          </cell>
        </row>
        <row r="54">
          <cell r="G54" t="str">
            <v/>
          </cell>
        </row>
        <row r="55">
          <cell r="G55">
            <v>146191487.66848981</v>
          </cell>
        </row>
        <row r="56">
          <cell r="G56">
            <v>22776190.750244141</v>
          </cell>
        </row>
        <row r="57">
          <cell r="G57">
            <v>15184127.166829426</v>
          </cell>
        </row>
        <row r="58">
          <cell r="G58">
            <v>39691706.845588975</v>
          </cell>
        </row>
        <row r="59">
          <cell r="G59">
            <v>0</v>
          </cell>
        </row>
        <row r="60">
          <cell r="G60">
            <v>68539462.905827269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. DATOS GENERALES PROYECTOS"/>
      <sheetName val="2. Metas Componentes - CI"/>
      <sheetName val="3. Metas Plan - CG"/>
      <sheetName val="4. Detalle TAREAS"/>
      <sheetName val="5. Objetos VIGENCIA"/>
      <sheetName val="6. Objetos RESERVA"/>
      <sheetName val="7. APOTEOSYS NIVEL 15"/>
      <sheetName val="EJEC. X COMPONENTE"/>
      <sheetName val="COMPONENTE CONSOLIDADO"/>
      <sheetName val="METAS X OBJETO GASTO"/>
      <sheetName val="EJEC. TRIMESTRE"/>
      <sheetName val="EJEC. TAREAS"/>
      <sheetName val="EJEC. COMPROMISOS PLAN"/>
      <sheetName val="POBLACION BENEFICIADA"/>
      <sheetName val="TERRITORIALIZACION"/>
      <sheetName val="TERRI CONSOLIDAD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4">
          <cell r="C24">
            <v>0</v>
          </cell>
        </row>
        <row r="25">
          <cell r="C25" t="str">
            <v xml:space="preserve">TRANSPORTE - Transportar a escolares </v>
          </cell>
        </row>
        <row r="26">
          <cell r="C26" t="str">
            <v xml:space="preserve">SEGURO ESCOLAR - Amparar el porcentaje </v>
          </cell>
        </row>
        <row r="27">
          <cell r="C27" t="str">
            <v xml:space="preserve">SALUD AL COLEGIO - Beneficiar a sedes </v>
          </cell>
        </row>
        <row r="28">
          <cell r="C28" t="str">
            <v xml:space="preserve">SUBSIDIO DE TRANSPORTE CONDICIONADO A LA ASISTENCIA ESCOLAR - Entregar a escolares </v>
          </cell>
        </row>
        <row r="29">
          <cell r="C29" t="str">
            <v xml:space="preserve">SUBSIDIO EDUCATIVO CONDICIONADO A LA ASISTENCIA ESCOLAR - Entregar a escolares </v>
          </cell>
        </row>
        <row r="30">
          <cell r="C30" t="str">
            <v xml:space="preserve">SOLIDARIDAD - Beneficiar a escolares </v>
          </cell>
        </row>
        <row r="31">
          <cell r="C31" t="str">
            <v/>
          </cell>
        </row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ja2"/>
      <sheetName val="Hoja1"/>
    </sheetNames>
    <sheetDataSet>
      <sheetData sheetId="0">
        <row r="9">
          <cell r="V9" t="str">
            <v>REALIZACION Y CONTRATACION ESTUDIOS</v>
          </cell>
        </row>
      </sheetData>
      <sheetData sheetId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lanta2002"/>
      <sheetName val="CRAP 2003"/>
    </sheetNames>
    <sheetDataSet>
      <sheetData sheetId="0" refreshError="1">
        <row r="4">
          <cell r="J4">
            <v>2447478</v>
          </cell>
        </row>
        <row r="7">
          <cell r="M7" t="str">
            <v>Prestaciones Sociales legales</v>
          </cell>
        </row>
        <row r="8">
          <cell r="M8" t="str">
            <v>Bonificación</v>
          </cell>
          <cell r="AA8" t="str">
            <v>Aportes</v>
          </cell>
        </row>
        <row r="9">
          <cell r="M9" t="str">
            <v>Servicios</v>
          </cell>
          <cell r="AA9" t="str">
            <v>Previsión</v>
          </cell>
        </row>
        <row r="10">
          <cell r="M10" t="str">
            <v>Prestados</v>
          </cell>
          <cell r="AA10" t="str">
            <v>Salud</v>
          </cell>
        </row>
        <row r="11">
          <cell r="M11">
            <v>10</v>
          </cell>
          <cell r="AA11">
            <v>22</v>
          </cell>
        </row>
        <row r="13">
          <cell r="M13">
            <v>5353857.5999999996</v>
          </cell>
          <cell r="AA13">
            <v>15113175.168</v>
          </cell>
        </row>
        <row r="14">
          <cell r="M14">
            <v>5353857.5999999996</v>
          </cell>
          <cell r="AA14">
            <v>15113175.168</v>
          </cell>
        </row>
        <row r="16">
          <cell r="M16">
            <v>9226577.5</v>
          </cell>
          <cell r="AA16">
            <v>26045310.199999999</v>
          </cell>
        </row>
        <row r="17">
          <cell r="M17">
            <v>9226577.5</v>
          </cell>
          <cell r="AA17">
            <v>26045310.199999999</v>
          </cell>
        </row>
        <row r="18">
          <cell r="M18">
            <v>0</v>
          </cell>
          <cell r="AA18">
            <v>0</v>
          </cell>
        </row>
        <row r="19">
          <cell r="M19">
            <v>0</v>
          </cell>
          <cell r="AA19">
            <v>0</v>
          </cell>
        </row>
        <row r="20">
          <cell r="M20">
            <v>0</v>
          </cell>
          <cell r="AA20">
            <v>0</v>
          </cell>
        </row>
        <row r="22">
          <cell r="M22">
            <v>0</v>
          </cell>
          <cell r="AA22">
            <v>0</v>
          </cell>
        </row>
        <row r="23">
          <cell r="M23">
            <v>0</v>
          </cell>
          <cell r="AA23">
            <v>0</v>
          </cell>
        </row>
        <row r="24">
          <cell r="M24">
            <v>0</v>
          </cell>
          <cell r="AA24">
            <v>0</v>
          </cell>
        </row>
        <row r="25">
          <cell r="M25">
            <v>0</v>
          </cell>
          <cell r="AA25">
            <v>0</v>
          </cell>
        </row>
        <row r="26">
          <cell r="M26">
            <v>0</v>
          </cell>
          <cell r="AA26">
            <v>0</v>
          </cell>
        </row>
        <row r="29">
          <cell r="M29">
            <v>3290378.0999999996</v>
          </cell>
          <cell r="AA29">
            <v>8778606.568</v>
          </cell>
        </row>
        <row r="30">
          <cell r="M30">
            <v>0</v>
          </cell>
          <cell r="AA30">
            <v>0</v>
          </cell>
        </row>
        <row r="31">
          <cell r="M31">
            <v>1111994</v>
          </cell>
          <cell r="AA31">
            <v>3343988</v>
          </cell>
        </row>
        <row r="32">
          <cell r="M32">
            <v>555997</v>
          </cell>
          <cell r="AA32">
            <v>1111994</v>
          </cell>
        </row>
        <row r="33">
          <cell r="M33">
            <v>312499.5</v>
          </cell>
          <cell r="AA33">
            <v>624999</v>
          </cell>
        </row>
        <row r="34">
          <cell r="M34">
            <v>1309887.5999999999</v>
          </cell>
          <cell r="AA34">
            <v>3697625.568</v>
          </cell>
        </row>
        <row r="35">
          <cell r="M35">
            <v>0</v>
          </cell>
          <cell r="AA35">
            <v>0</v>
          </cell>
        </row>
        <row r="36">
          <cell r="M36">
            <v>17870813.199999999</v>
          </cell>
          <cell r="AA36">
            <v>49937091.935999997</v>
          </cell>
        </row>
        <row r="37">
          <cell r="M37">
            <v>17870813.199999999</v>
          </cell>
          <cell r="AA37">
            <v>49937091.935999997</v>
          </cell>
        </row>
        <row r="41">
          <cell r="M41" t="str">
            <v>COSTO REAL</v>
          </cell>
        </row>
        <row r="42">
          <cell r="M42" t="str">
            <v>DEC 660- 2002</v>
          </cell>
        </row>
        <row r="43">
          <cell r="M43">
            <v>474863892</v>
          </cell>
        </row>
        <row r="44">
          <cell r="M44">
            <v>14000000</v>
          </cell>
        </row>
        <row r="45">
          <cell r="M45">
            <v>22769000</v>
          </cell>
        </row>
        <row r="46">
          <cell r="M46">
            <v>91780416</v>
          </cell>
        </row>
        <row r="47">
          <cell r="M47" t="e">
            <v>#REF!</v>
          </cell>
        </row>
        <row r="48">
          <cell r="M48" t="e">
            <v>#REF!</v>
          </cell>
        </row>
        <row r="49">
          <cell r="M49">
            <v>211174327.10101432</v>
          </cell>
        </row>
        <row r="50">
          <cell r="M50">
            <v>27249363.246527776</v>
          </cell>
        </row>
        <row r="51">
          <cell r="M51" t="e">
            <v>#REF!</v>
          </cell>
        </row>
        <row r="54">
          <cell r="M54" t="e">
            <v>#REF!</v>
          </cell>
        </row>
        <row r="57">
          <cell r="M57">
            <v>238423690.34754211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F3FEE0-2897-4268-8DA1-575D5835B60D}">
  <sheetPr>
    <tabColor theme="7"/>
  </sheetPr>
  <dimension ref="B1:H8"/>
  <sheetViews>
    <sheetView tabSelected="1" view="pageBreakPreview" zoomScale="115" zoomScaleNormal="85" zoomScaleSheetLayoutView="115" workbookViewId="0">
      <selection activeCell="G35" sqref="G35"/>
    </sheetView>
  </sheetViews>
  <sheetFormatPr baseColWidth="10" defaultRowHeight="14.5" x14ac:dyDescent="0.35"/>
  <cols>
    <col min="1" max="1" width="4.1796875" style="2" customWidth="1"/>
    <col min="2" max="2" width="44.6328125" style="2" bestFit="1" customWidth="1"/>
    <col min="3" max="3" width="10.6328125" style="2" customWidth="1"/>
    <col min="4" max="4" width="13.81640625" style="2" bestFit="1" customWidth="1"/>
    <col min="5" max="5" width="20.6328125" style="3" customWidth="1"/>
    <col min="6" max="6" width="10.90625" style="2"/>
    <col min="7" max="7" width="20" style="2" bestFit="1" customWidth="1"/>
    <col min="8" max="8" width="15.6328125" style="2" bestFit="1" customWidth="1"/>
    <col min="9" max="16384" width="10.90625" style="2"/>
  </cols>
  <sheetData>
    <row r="1" spans="2:8" ht="43.5" customHeight="1" x14ac:dyDescent="0.35">
      <c r="B1" s="1" t="s">
        <v>0</v>
      </c>
      <c r="C1" s="1"/>
      <c r="D1" s="1"/>
      <c r="E1" s="1"/>
    </row>
    <row r="2" spans="2:8" x14ac:dyDescent="0.35">
      <c r="H2" s="4"/>
    </row>
    <row r="3" spans="2:8" ht="29" x14ac:dyDescent="0.35">
      <c r="B3" s="5" t="s">
        <v>1</v>
      </c>
      <c r="C3" s="5" t="s">
        <v>2</v>
      </c>
      <c r="D3" s="6" t="s">
        <v>3</v>
      </c>
      <c r="E3" s="7" t="s">
        <v>4</v>
      </c>
      <c r="H3" s="8"/>
    </row>
    <row r="4" spans="2:8" x14ac:dyDescent="0.35">
      <c r="B4" s="9" t="s">
        <v>5</v>
      </c>
      <c r="C4" s="10">
        <v>1</v>
      </c>
      <c r="D4" s="11" t="s">
        <v>6</v>
      </c>
      <c r="E4" s="10" t="e">
        <f>C4*D4</f>
        <v>#VALUE!</v>
      </c>
      <c r="H4" s="3"/>
    </row>
    <row r="5" spans="2:8" ht="43.5" x14ac:dyDescent="0.35">
      <c r="B5" s="9" t="s">
        <v>7</v>
      </c>
      <c r="C5" s="10">
        <v>32</v>
      </c>
      <c r="D5" s="11" t="s">
        <v>6</v>
      </c>
      <c r="E5" s="10" t="e">
        <f t="shared" ref="E5:E7" si="0">C5*D5</f>
        <v>#VALUE!</v>
      </c>
      <c r="H5" s="3"/>
    </row>
    <row r="6" spans="2:8" ht="58" x14ac:dyDescent="0.35">
      <c r="B6" s="9" t="s">
        <v>8</v>
      </c>
      <c r="C6" s="10">
        <v>80</v>
      </c>
      <c r="D6" s="11" t="s">
        <v>6</v>
      </c>
      <c r="E6" s="10" t="e">
        <f t="shared" si="0"/>
        <v>#VALUE!</v>
      </c>
      <c r="H6" s="3"/>
    </row>
    <row r="7" spans="2:8" ht="29" x14ac:dyDescent="0.35">
      <c r="B7" s="12" t="s">
        <v>9</v>
      </c>
      <c r="C7" s="10">
        <v>5</v>
      </c>
      <c r="D7" s="11" t="s">
        <v>6</v>
      </c>
      <c r="E7" s="10" t="e">
        <f t="shared" si="0"/>
        <v>#VALUE!</v>
      </c>
      <c r="H7" s="3"/>
    </row>
    <row r="8" spans="2:8" ht="26.4" customHeight="1" x14ac:dyDescent="0.35">
      <c r="B8" s="5" t="s">
        <v>10</v>
      </c>
      <c r="C8" s="5"/>
      <c r="D8" s="5"/>
      <c r="E8" s="13" t="e">
        <f>SUM(E4:E7)</f>
        <v>#VALUE!</v>
      </c>
    </row>
  </sheetData>
  <mergeCells count="1">
    <mergeCell ref="B1:E1"/>
  </mergeCells>
  <pageMargins left="0.7" right="0.7" top="0.75" bottom="0.75" header="0.3" footer="0.3"/>
  <pageSetup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FormPres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Santiago Jose Plata Muñoz</dc:creator>
  <cp:lastModifiedBy>Santiago Jose Plata Muñoz</cp:lastModifiedBy>
  <dcterms:created xsi:type="dcterms:W3CDTF">2023-06-29T15:04:10Z</dcterms:created>
  <dcterms:modified xsi:type="dcterms:W3CDTF">2023-06-29T15:04:43Z</dcterms:modified>
</cp:coreProperties>
</file>