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G:\Mi unidad\Proyectos\18ConsultoriaInnovacion\Recursos\Herramienta Diagnóstico\"/>
    </mc:Choice>
  </mc:AlternateContent>
  <xr:revisionPtr revIDLastSave="0" documentId="8_{DEECC220-E2EB-4421-9C50-ACB13A4CD8CF}" xr6:coauthVersionLast="34" xr6:coauthVersionMax="34" xr10:uidLastSave="{00000000-0000-0000-0000-000000000000}"/>
  <bookViews>
    <workbookView xWindow="0" yWindow="0" windowWidth="20490" windowHeight="7755" tabRatio="719" activeTab="1" xr2:uid="{00000000-000D-0000-FFFF-FFFF00000000}"/>
  </bookViews>
  <sheets>
    <sheet name="Instructivo" sheetId="1" r:id="rId1"/>
    <sheet name="capacidades" sheetId="2" r:id="rId2"/>
    <sheet name="Radar capacidades" sheetId="3" r:id="rId3"/>
  </sheets>
  <definedNames>
    <definedName name="Constructo_01">capacidades!$B$27:$K$34</definedName>
    <definedName name="Constructo_02">capacidades!$B$35:$K$42</definedName>
    <definedName name="Constructo_03">capacidades!$B$43:$K$51</definedName>
    <definedName name="Constructo_04">capacidades!$B$52:$K$60</definedName>
    <definedName name="Constructo_05">capacidades!$B$61:$K$73</definedName>
    <definedName name="Constructo_06">capacidades!$B$74:$K$81</definedName>
    <definedName name="Constructo_07">capacidades!$B$82:$K$92</definedName>
    <definedName name="Constructo_08">capacidades!$B$93:$K$101</definedName>
    <definedName name="Constructo_09">capacidades!$B$102:$K$110</definedName>
    <definedName name="Constructo_10">capacidades!$B$111:$K$118</definedName>
    <definedName name="Constructo_11">capacidades!$B$119:$K$127</definedName>
    <definedName name="Constructo_12">capacidades!$B$128:$K$134</definedName>
    <definedName name="Constructo_13">capacidades!$B$135:$K$141</definedName>
    <definedName name="Constructo_14">capacidades!$B$142:$K$148</definedName>
    <definedName name="Constructo_15">capacidades!$B$149:$K$155</definedName>
    <definedName name="Constructo_16">capacidades!$B$156:$K$161</definedName>
    <definedName name="Constructo_17">capacidades!$B$162:$K$167</definedName>
    <definedName name="Constructo_18">capacidades!$B$168:$K$174</definedName>
    <definedName name="Constructo_19">capacidades!$B$175:$K$183</definedName>
    <definedName name="Constructo_20">capacidades!$B$184:$K$189</definedName>
  </definedNames>
  <calcPr calcId="179017" calcMode="manual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4" i="2" l="1"/>
  <c r="B140" i="2"/>
  <c r="B139" i="2"/>
  <c r="B138" i="2"/>
  <c r="B133" i="2"/>
  <c r="B132" i="2"/>
  <c r="B131" i="2"/>
  <c r="B124" i="2"/>
  <c r="B125" i="2"/>
  <c r="B126" i="2"/>
  <c r="B123" i="2"/>
  <c r="B122" i="2"/>
  <c r="B117" i="2"/>
  <c r="B116" i="2"/>
  <c r="B115" i="2"/>
  <c r="B114" i="2"/>
  <c r="B107" i="2"/>
  <c r="B108" i="2"/>
  <c r="B109" i="2"/>
  <c r="B106" i="2"/>
  <c r="B105" i="2"/>
  <c r="B98" i="2"/>
  <c r="B99" i="2" s="1"/>
  <c r="B100" i="2" s="1"/>
  <c r="B97" i="2"/>
  <c r="B96" i="2"/>
  <c r="B87" i="2"/>
  <c r="B88" i="2" s="1"/>
  <c r="B89" i="2" s="1"/>
  <c r="B90" i="2" s="1"/>
  <c r="B91" i="2" s="1"/>
  <c r="B86" i="2"/>
  <c r="B85" i="2"/>
  <c r="B79" i="2"/>
  <c r="B80" i="2"/>
  <c r="B78" i="2"/>
  <c r="B77" i="2"/>
  <c r="B66" i="2"/>
  <c r="B67" i="2"/>
  <c r="B68" i="2"/>
  <c r="B69" i="2"/>
  <c r="B70" i="2" s="1"/>
  <c r="B71" i="2" s="1"/>
  <c r="B72" i="2" s="1"/>
  <c r="B65" i="2"/>
  <c r="B64" i="2"/>
  <c r="B57" i="2"/>
  <c r="B58" i="2" s="1"/>
  <c r="B59" i="2" s="1"/>
  <c r="B56" i="2"/>
  <c r="B55" i="2"/>
  <c r="B48" i="2"/>
  <c r="B49" i="2" s="1"/>
  <c r="B50" i="2" s="1"/>
  <c r="B47" i="2"/>
  <c r="B46" i="2"/>
  <c r="B40" i="2"/>
  <c r="B41" i="2" s="1"/>
  <c r="B39" i="2"/>
  <c r="B38" i="2"/>
  <c r="B32" i="2"/>
  <c r="B33" i="2"/>
  <c r="B31" i="2"/>
  <c r="D25" i="3" l="1"/>
  <c r="E25" i="3"/>
  <c r="K189" i="2"/>
  <c r="C24" i="3" s="1"/>
  <c r="K183" i="2"/>
  <c r="C23" i="3" s="1"/>
  <c r="K174" i="2"/>
  <c r="C22" i="3" s="1"/>
  <c r="K167" i="2"/>
  <c r="C21" i="3" s="1"/>
  <c r="K161" i="2"/>
  <c r="C20" i="3" s="1"/>
  <c r="K155" i="2"/>
  <c r="C19" i="3" s="1"/>
  <c r="K148" i="2"/>
  <c r="C18" i="3" s="1"/>
  <c r="K141" i="2"/>
  <c r="C17" i="3" s="1"/>
  <c r="K134" i="2"/>
  <c r="C16" i="3" s="1"/>
  <c r="K127" i="2"/>
  <c r="C15" i="3" s="1"/>
  <c r="K118" i="2"/>
  <c r="C14" i="3" s="1"/>
  <c r="K110" i="2"/>
  <c r="C13" i="3" s="1"/>
  <c r="K101" i="2"/>
  <c r="C12" i="3" s="1"/>
  <c r="K92" i="2"/>
  <c r="C11" i="3" s="1"/>
  <c r="K81" i="2"/>
  <c r="C10" i="3" s="1"/>
  <c r="K73" i="2"/>
  <c r="C9" i="3" s="1"/>
  <c r="K60" i="2"/>
  <c r="C8" i="3" s="1"/>
  <c r="K51" i="2"/>
  <c r="C7" i="3" s="1"/>
  <c r="K42" i="2"/>
  <c r="C6" i="3" s="1"/>
  <c r="C5" i="3"/>
  <c r="C2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innovacion</author>
  </authors>
  <commentList>
    <comment ref="D4" authorId="0" shapeId="0" xr:uid="{C55F0780-9EF8-4477-951D-2275F008F9A9}">
      <text>
        <r>
          <rPr>
            <sz val="9"/>
            <color indexed="81"/>
            <rFont val="Tahoma"/>
            <family val="2"/>
          </rPr>
          <t>Construido con información preliminar de los clúster TI en Colombia</t>
        </r>
      </text>
    </comment>
    <comment ref="E4" authorId="0" shapeId="0" xr:uid="{F2C11876-FAD8-4A17-94C2-BB1DD403E829}">
      <text>
        <r>
          <rPr>
            <sz val="9"/>
            <color indexed="81"/>
            <rFont val="Tahoma"/>
            <family val="2"/>
          </rPr>
          <t>Este ideal corresponde al nivel que teoricamente debe tener una empresa innovadora de talla mundial.</t>
        </r>
      </text>
    </comment>
  </commentList>
</comments>
</file>

<file path=xl/sharedStrings.xml><?xml version="1.0" encoding="utf-8"?>
<sst xmlns="http://schemas.openxmlformats.org/spreadsheetml/2006/main" count="334" uniqueCount="184">
  <si>
    <t>GUÍA DE RESPUESTAS</t>
  </si>
  <si>
    <t>Al diligenciar la encuesta debe responder cada una de las afirmaciones. Es importante leer atentamente la guía de respuestas en el bloque que se detalla a continuación para seleccionar el número al que más se aproxime.</t>
  </si>
  <si>
    <t>En esta compañía nunca se ha hecho referencia a los términos que componen el enunciado
En esta empresa no existe alguien dedicado a lo que se enuncia. No existe información coherente para sustentar la respuesta.
Se ha hecho análisis y evaluaciones formales que definitivamente indican que en esta empresa la afirmación enunciada no se cumple en lo absoluto.</t>
  </si>
  <si>
    <t xml:space="preserve">Fuertemente en desacuerdo </t>
  </si>
  <si>
    <t>Es posible que exista información que soporte la afirmación, pero en esta empresa el trabajo en ese tópico ha sido incipiente.
Se han hecho aproximaciones al tema y se le ha tratado con alguna normalidad, pero sin ningún avance significativo.
Existe información sobre el tema que en su mayoría apunta a que la afirmación que hace el enunciado sólo se cumple en una proporción muy reducida.</t>
  </si>
  <si>
    <t>En desacuerdo moderado</t>
  </si>
  <si>
    <t>Se tiende a pensar que existe información que soporte la afirmación, pero en esta compañia el trabajo en ese tópico ha sido moderadamente reducido.
Se han hecho varios acercamientos  al tema y se le ha tratado con cierta frecuencia, pero con avances moderados.
Existen análisis sobre el tema que apuntan a que la afirmación que hace el enunciado se cumple de forma aceptable.</t>
  </si>
  <si>
    <t>De acuerdo moderado</t>
  </si>
  <si>
    <t>Se tiene conocimiento de la existencia de información que puede sustentar la afirmación que hace el enunciado.
Se puede conseguir esa información para confirmar que se han dado aproximaciones a ese tema con buenos resultados.
La información que existe no es completa o no esta documentada adecuadamente y reside en la cabeza de alguien quien puede responder a ese tópico en particular.</t>
  </si>
  <si>
    <t>Si, pero no totalmente de acuerdo</t>
  </si>
  <si>
    <t>Se piensa que definitivamente este afirmación es positiva o se cumple completamente en la empresa.
Se tiene la información actualizada para sustentar que sí se está totalmente de acuerdo con la afirmación.
Se ha evaluado y analizado formalmente esa información y se puede concluir que la afirmación que hace el enunciado se cumple totalmente en esta empresa.</t>
  </si>
  <si>
    <t>Si, totalmente de acuerdo</t>
  </si>
  <si>
    <t>Seleccionar y en algunos casos diligenciar la información en los espacios establecidos para tal propósito.</t>
  </si>
  <si>
    <t>1. ¿A cuál de estos sectores pertenece?</t>
  </si>
  <si>
    <t>2. Por favor, describa la principal actividad de su empresa (por ejemplo, prestación de servicios financieros, comercialización de abarrotes)</t>
  </si>
  <si>
    <t>3. Por favor, indique el número de empleados de su empresa</t>
  </si>
  <si>
    <t>4. Por favor, indique el nombre del área funcional a la que usted pertenece</t>
  </si>
  <si>
    <t>1.1</t>
  </si>
  <si>
    <t>Industrial</t>
  </si>
  <si>
    <t>1.2</t>
  </si>
  <si>
    <t>Servicios</t>
  </si>
  <si>
    <t>1.3</t>
  </si>
  <si>
    <t>Comercial</t>
  </si>
  <si>
    <t>1.4</t>
  </si>
  <si>
    <t>Otro (especifique)</t>
  </si>
  <si>
    <t>Otro (especifique)                         _____________________________________</t>
  </si>
  <si>
    <t>5. Por favor, indique la naturaleza de su cargo</t>
  </si>
  <si>
    <t>5.1.</t>
  </si>
  <si>
    <t>5.2.</t>
  </si>
  <si>
    <t>Ejecutivo (nivel táctico)           _____</t>
  </si>
  <si>
    <t>5.3.</t>
  </si>
  <si>
    <t>Operativo (nivel operativo)    _____</t>
  </si>
  <si>
    <t>Capacidades dinámicas de la organización</t>
  </si>
  <si>
    <r>
      <t xml:space="preserve">Al diligenciar la encuesta debe responder cada una de las afirmaciones. Es importante leer atentamente la guía de respuestas en el bloque que se detalla a continuación para seleccionar el número al que más se aproxime.
</t>
    </r>
    <r>
      <rPr>
        <b/>
        <sz val="11"/>
        <color rgb="FF000000"/>
        <rFont val="Calibri"/>
        <family val="2"/>
      </rPr>
      <t>Claves de calificación:</t>
    </r>
    <r>
      <rPr>
        <sz val="11"/>
        <color rgb="FF000000"/>
        <rFont val="Calibri"/>
        <family val="2"/>
      </rPr>
      <t xml:space="preserve">
1. Fuertemente en desacuerdo
2. En desacuerdo moderado
3. De acuerdo moderado
4. Si, pero no totalmente de acuerdo
5. Si, totalmente de acuerdo</t>
    </r>
  </si>
  <si>
    <t>Constructo 1: Estrategia de Innovación</t>
  </si>
  <si>
    <t xml:space="preserve">          Calificación    (Escriba promedio)</t>
  </si>
  <si>
    <t>No.</t>
  </si>
  <si>
    <t>Variable</t>
  </si>
  <si>
    <t xml:space="preserve">Estado Actual </t>
  </si>
  <si>
    <t>Enunciar los avances y necesidades del mismo.</t>
  </si>
  <si>
    <t>Promedio nivel de inversión</t>
  </si>
  <si>
    <t>Constructo 2: Estructura I+D+i</t>
  </si>
  <si>
    <t xml:space="preserve">Estado actual </t>
  </si>
  <si>
    <t>Promedio proyección</t>
  </si>
  <si>
    <t>Constructo 3: Cultura de la Innovación</t>
  </si>
  <si>
    <t>CAPACIDADES DINÁMICAS DE LA ORGANIZACIÓN</t>
  </si>
  <si>
    <t>Constructos</t>
  </si>
  <si>
    <t>Empresa</t>
  </si>
  <si>
    <t>Constructo 4: Métricas e indicadores</t>
  </si>
  <si>
    <t>Ideal</t>
  </si>
  <si>
    <t>Estrategia de la innovación</t>
  </si>
  <si>
    <t>Estructura I+D+i</t>
  </si>
  <si>
    <t>Cultura de la innovación</t>
  </si>
  <si>
    <t>Métricas e indicadores</t>
  </si>
  <si>
    <t>Gestión de la tecnología</t>
  </si>
  <si>
    <t>Personas</t>
  </si>
  <si>
    <t>Networking</t>
  </si>
  <si>
    <t>Portafolio de proyectos</t>
  </si>
  <si>
    <t>Entorno externo</t>
  </si>
  <si>
    <t>Gestión del conocimiento</t>
  </si>
  <si>
    <t>Procesos para la innovación</t>
  </si>
  <si>
    <t>Capacidades de absorción</t>
  </si>
  <si>
    <t>Capacidades emocionales</t>
  </si>
  <si>
    <t>Desempeño empresarial</t>
  </si>
  <si>
    <t>Desempeño de la organización</t>
  </si>
  <si>
    <t>Co-Innovación</t>
  </si>
  <si>
    <t>Co-Creación</t>
  </si>
  <si>
    <t>Creación de valor</t>
  </si>
  <si>
    <t>Captura de Valor</t>
  </si>
  <si>
    <t>Promedio</t>
  </si>
  <si>
    <t>Constructo 5: Gestión de la tecnología</t>
  </si>
  <si>
    <t>Constructo  6: Personas</t>
  </si>
  <si>
    <t>Constructo 7: Networking</t>
  </si>
  <si>
    <t>Constructo 8: Portafolio de proyectos</t>
  </si>
  <si>
    <t>Estado actual Variable</t>
  </si>
  <si>
    <t>Constructo 9: Entorno externo</t>
  </si>
  <si>
    <t>Constructo 10: Gestion del conocimiento</t>
  </si>
  <si>
    <t>Constructo 11: Procesos para la innovación</t>
  </si>
  <si>
    <t>Constructo 12: Capacidades de absorción</t>
  </si>
  <si>
    <t>Constructo 13: Capacidades de Tecnologías de Información</t>
  </si>
  <si>
    <t>Constructo 14:  Capacidades emocionales</t>
  </si>
  <si>
    <t>Constructo 15: Rendimiento empresarial</t>
  </si>
  <si>
    <t>Constructo 16: Desempeño de la organización</t>
  </si>
  <si>
    <t xml:space="preserve">"Diagnóstico-Línea base para aplicar un modelo de gestión de I+D+i para empresa TI"  </t>
  </si>
  <si>
    <r>
      <t xml:space="preserve">La empresa cuenta con una </t>
    </r>
    <r>
      <rPr>
        <sz val="10"/>
        <color rgb="FFFF0000"/>
        <rFont val="Calibri"/>
        <family val="2"/>
      </rPr>
      <t>estrategia explícita de innovación</t>
    </r>
    <r>
      <rPr>
        <sz val="10"/>
        <color rgb="FF000000"/>
        <rFont val="Calibri"/>
        <family val="2"/>
      </rPr>
      <t xml:space="preserve"> (por ejemplo: ser líder, seguidor, retador, imitador, etc), la cual da lineamientos claros a través de un </t>
    </r>
    <r>
      <rPr>
        <sz val="10"/>
        <color rgb="FFFF0000"/>
        <rFont val="Calibri"/>
        <family val="2"/>
      </rPr>
      <t>plan escrito</t>
    </r>
    <r>
      <rPr>
        <sz val="10"/>
        <color rgb="FF000000"/>
        <rFont val="Calibri"/>
        <family val="2"/>
      </rPr>
      <t>.</t>
    </r>
  </si>
  <si>
    <r>
      <t xml:space="preserve">La empresa tiene establecida una </t>
    </r>
    <r>
      <rPr>
        <sz val="10"/>
        <color rgb="FFFF0000"/>
        <rFont val="Calibri"/>
        <family val="2"/>
      </rPr>
      <t>política de innovación</t>
    </r>
    <r>
      <rPr>
        <sz val="10"/>
        <color rgb="FF000000"/>
        <rFont val="Calibri"/>
        <family val="2"/>
      </rPr>
      <t xml:space="preserve"> claramente definida, que </t>
    </r>
    <r>
      <rPr>
        <sz val="10"/>
        <color rgb="FFFF0000"/>
        <rFont val="Calibri"/>
        <family val="2"/>
      </rPr>
      <t>da lineamientos</t>
    </r>
    <r>
      <rPr>
        <sz val="10"/>
        <color rgb="FF000000"/>
        <rFont val="Calibri"/>
        <family val="2"/>
      </rPr>
      <t xml:space="preserve"> para el manejo del talento humano, de inversiones en investigación, desarrollo e innovación, de estructura organizacional, de desarrollo y ejecución de procesos de innovación, entre otros.</t>
    </r>
  </si>
  <si>
    <r>
      <t xml:space="preserve">La </t>
    </r>
    <r>
      <rPr>
        <sz val="10"/>
        <color rgb="FFFF0000"/>
        <rFont val="Calibri"/>
        <family val="2"/>
      </rPr>
      <t>estrategia y la política de innovación son conocidas</t>
    </r>
    <r>
      <rPr>
        <sz val="10"/>
        <color rgb="FF000000"/>
        <rFont val="Calibri"/>
        <family val="2"/>
      </rPr>
      <t xml:space="preserve"> por todos los miembros de la organización.</t>
    </r>
  </si>
  <si>
    <r>
      <t>Los</t>
    </r>
    <r>
      <rPr>
        <sz val="10"/>
        <color rgb="FFFF0000"/>
        <rFont val="Calibri"/>
        <family val="2"/>
      </rPr>
      <t xml:space="preserve"> proyectos (I+D+i) </t>
    </r>
    <r>
      <rPr>
        <sz val="10"/>
        <color rgb="FF000000"/>
        <rFont val="Calibri"/>
        <family val="2"/>
      </rPr>
      <t xml:space="preserve">de investigación, desarrollo e innovación  que se proponen y ejecutan en la empresa, están directamente </t>
    </r>
    <r>
      <rPr>
        <sz val="10"/>
        <color rgb="FFFF0000"/>
        <rFont val="Calibri"/>
        <family val="2"/>
      </rPr>
      <t>relacionados con su estrategia de innovación</t>
    </r>
    <r>
      <rPr>
        <sz val="10"/>
        <color rgb="FF000000"/>
        <rFont val="Calibri"/>
        <family val="2"/>
      </rPr>
      <t>.</t>
    </r>
  </si>
  <si>
    <r>
      <t xml:space="preserve">La empresa posee una </t>
    </r>
    <r>
      <rPr>
        <sz val="10"/>
        <color rgb="FFFF0000"/>
        <rFont val="Calibri"/>
        <family val="2"/>
      </rPr>
      <t>estructura para la innovación</t>
    </r>
    <r>
      <rPr>
        <sz val="10"/>
        <color rgb="FF000000"/>
        <rFont val="Calibri"/>
        <family val="2"/>
      </rPr>
      <t xml:space="preserve"> claramente definida y </t>
    </r>
    <r>
      <rPr>
        <sz val="10"/>
        <color rgb="FFFF0000"/>
        <rFont val="Calibri"/>
        <family val="2"/>
      </rPr>
      <t>coherente con su estrategia de innovación.</t>
    </r>
  </si>
  <si>
    <r>
      <t xml:space="preserve">La </t>
    </r>
    <r>
      <rPr>
        <sz val="10"/>
        <color rgb="FFFF0000"/>
        <rFont val="Calibri"/>
        <family val="2"/>
      </rPr>
      <t>estructura</t>
    </r>
    <r>
      <rPr>
        <sz val="10"/>
        <color rgb="FF000000"/>
        <rFont val="Calibri"/>
        <family val="2"/>
      </rPr>
      <t xml:space="preserve"> de investigación, desarrollo e innovación </t>
    </r>
    <r>
      <rPr>
        <sz val="10"/>
        <color rgb="FFFF0000"/>
        <rFont val="Calibri"/>
        <family val="2"/>
      </rPr>
      <t>(I+D+i)</t>
    </r>
    <r>
      <rPr>
        <sz val="10"/>
        <color rgb="FF000000"/>
        <rFont val="Calibri"/>
        <family val="2"/>
      </rPr>
      <t xml:space="preserve"> </t>
    </r>
    <r>
      <rPr>
        <sz val="10"/>
        <color rgb="FFFF0000"/>
        <rFont val="Calibri"/>
        <family val="2"/>
      </rPr>
      <t>se articula y colabora con otras instituciones</t>
    </r>
    <r>
      <rPr>
        <sz val="10"/>
        <color rgb="FF000000"/>
        <rFont val="Calibri"/>
        <family val="2"/>
      </rPr>
      <t xml:space="preserve"> (universidades, proveedores, clientes, entre otros) para el desarrollo de proyectos de I+D+i conjuntos.</t>
    </r>
  </si>
  <si>
    <r>
      <t xml:space="preserve">La empresa tiene claramente </t>
    </r>
    <r>
      <rPr>
        <sz val="10"/>
        <color rgb="FFFF0000"/>
        <rFont val="Calibri"/>
        <family val="2"/>
      </rPr>
      <t>definidas las responsabilidades de la alta dirección en los procesos de gestión de la innovación</t>
    </r>
    <r>
      <rPr>
        <sz val="10"/>
        <color rgb="FF000000"/>
        <rFont val="Calibri"/>
        <family val="2"/>
      </rPr>
      <t>.</t>
    </r>
  </si>
  <si>
    <r>
      <t xml:space="preserve">La </t>
    </r>
    <r>
      <rPr>
        <sz val="10"/>
        <color rgb="FFFF0000"/>
        <rFont val="Calibri"/>
        <family val="2"/>
      </rPr>
      <t>alta dirección</t>
    </r>
    <r>
      <rPr>
        <sz val="10"/>
        <color rgb="FF000000"/>
        <rFont val="Calibri"/>
        <family val="2"/>
      </rPr>
      <t xml:space="preserve"> de la empresa es reconocida por su</t>
    </r>
    <r>
      <rPr>
        <sz val="10"/>
        <color rgb="FFFF0000"/>
        <rFont val="Calibri"/>
        <family val="2"/>
      </rPr>
      <t xml:space="preserve"> mentalidad abierta y la flexibilidad</t>
    </r>
    <r>
      <rPr>
        <sz val="10"/>
        <color rgb="FF000000"/>
        <rFont val="Calibri"/>
        <family val="2"/>
      </rPr>
      <t xml:space="preserve"> para adaptarse a los </t>
    </r>
    <r>
      <rPr>
        <sz val="10"/>
        <color rgb="FFFF0000"/>
        <rFont val="Calibri"/>
        <family val="2"/>
      </rPr>
      <t>cambios del entorno.</t>
    </r>
  </si>
  <si>
    <r>
      <t xml:space="preserve">Las </t>
    </r>
    <r>
      <rPr>
        <sz val="10"/>
        <color rgb="FFFF0000"/>
        <rFont val="Calibri"/>
        <family val="2"/>
      </rPr>
      <t>directivas</t>
    </r>
    <r>
      <rPr>
        <sz val="10"/>
        <color rgb="FF000000"/>
        <rFont val="Calibri"/>
        <family val="2"/>
      </rPr>
      <t xml:space="preserve"> de la empresa cuentan c</t>
    </r>
    <r>
      <rPr>
        <sz val="10"/>
        <color rgb="FFFF0000"/>
        <rFont val="Calibri"/>
        <family val="2"/>
      </rPr>
      <t>on credibilidad, liderazgo y carisma</t>
    </r>
    <r>
      <rPr>
        <sz val="10"/>
        <color rgb="FF000000"/>
        <rFont val="Calibri"/>
        <family val="2"/>
      </rPr>
      <t xml:space="preserve"> para movilizar la organización hacia el c</t>
    </r>
    <r>
      <rPr>
        <sz val="10"/>
        <color rgb="FFFF0000"/>
        <rFont val="Calibri"/>
        <family val="2"/>
      </rPr>
      <t xml:space="preserve">umplimiento de las metas </t>
    </r>
    <r>
      <rPr>
        <sz val="10"/>
        <color rgb="FF000000"/>
        <rFont val="Calibri"/>
        <family val="2"/>
      </rPr>
      <t>de innovación.</t>
    </r>
  </si>
  <si>
    <r>
      <t xml:space="preserve">La </t>
    </r>
    <r>
      <rPr>
        <sz val="10"/>
        <color rgb="FFFF0000"/>
        <rFont val="Calibri"/>
        <family val="2"/>
      </rPr>
      <t xml:space="preserve">cultura organizacional </t>
    </r>
    <r>
      <rPr>
        <sz val="10"/>
        <color rgb="FF000000"/>
        <rFont val="Calibri"/>
        <family val="2"/>
      </rPr>
      <t xml:space="preserve">incentiva a ser </t>
    </r>
    <r>
      <rPr>
        <sz val="10"/>
        <color rgb="FFFF0000"/>
        <rFont val="Calibri"/>
        <family val="2"/>
      </rPr>
      <t>abiertos al cambio.</t>
    </r>
  </si>
  <si>
    <r>
      <t>En la empresa se</t>
    </r>
    <r>
      <rPr>
        <sz val="10"/>
        <color rgb="FFFF0000"/>
        <rFont val="Calibri"/>
        <family val="2"/>
      </rPr>
      <t xml:space="preserve"> estimula el trabajo colaborativo con otras organizaciones</t>
    </r>
    <r>
      <rPr>
        <sz val="10"/>
        <color rgb="FF000000"/>
        <rFont val="Calibri"/>
        <family val="2"/>
      </rPr>
      <t>, inclusive con los competidores.</t>
    </r>
  </si>
  <si>
    <r>
      <t xml:space="preserve">La empresa cuenta con </t>
    </r>
    <r>
      <rPr>
        <sz val="10"/>
        <color rgb="FFFF0000"/>
        <rFont val="Calibri"/>
        <family val="2"/>
      </rPr>
      <t xml:space="preserve">parámetros de medición </t>
    </r>
    <r>
      <rPr>
        <sz val="10"/>
        <color rgb="FF000000"/>
        <rFont val="Calibri"/>
        <family val="2"/>
      </rPr>
      <t xml:space="preserve">claros y precisos </t>
    </r>
    <r>
      <rPr>
        <sz val="10"/>
        <color rgb="FFFF0000"/>
        <rFont val="Calibri"/>
        <family val="2"/>
      </rPr>
      <t>para el seguimiento y evaluación de los proyectos.</t>
    </r>
  </si>
  <si>
    <r>
      <t xml:space="preserve">Las </t>
    </r>
    <r>
      <rPr>
        <sz val="10"/>
        <color rgb="FFFF0000"/>
        <rFont val="Calibri"/>
        <family val="2"/>
      </rPr>
      <t>personas</t>
    </r>
    <r>
      <rPr>
        <sz val="10"/>
        <color rgb="FF000000"/>
        <rFont val="Calibri"/>
        <family val="2"/>
      </rPr>
      <t xml:space="preserve"> de todos los niveles de la organización </t>
    </r>
    <r>
      <rPr>
        <sz val="10"/>
        <color rgb="FFFF0000"/>
        <rFont val="Calibri"/>
        <family val="2"/>
      </rPr>
      <t>conocen</t>
    </r>
    <r>
      <rPr>
        <sz val="10"/>
        <color rgb="FF000000"/>
        <rFont val="Calibri"/>
        <family val="2"/>
      </rPr>
      <t xml:space="preserve"> claramente los parámetros bajo los cuales es </t>
    </r>
    <r>
      <rPr>
        <sz val="10"/>
        <color rgb="FFFF0000"/>
        <rFont val="Calibri"/>
        <family val="2"/>
      </rPr>
      <t>medido su desempeño</t>
    </r>
    <r>
      <rPr>
        <sz val="10"/>
        <color rgb="FF000000"/>
        <rFont val="Calibri"/>
        <family val="2"/>
      </rPr>
      <t xml:space="preserve"> y generan la información necesaria para la actualización permanente de las mediciones.</t>
    </r>
  </si>
  <si>
    <r>
      <t xml:space="preserve">En la empresa se tiene un </t>
    </r>
    <r>
      <rPr>
        <sz val="10"/>
        <color rgb="FFFF0000"/>
        <rFont val="Calibri"/>
        <family val="2"/>
      </rPr>
      <t>proceso</t>
    </r>
    <r>
      <rPr>
        <sz val="10"/>
        <color rgb="FF000000"/>
        <rFont val="Calibri"/>
        <family val="2"/>
      </rPr>
      <t xml:space="preserve"> que permite </t>
    </r>
    <r>
      <rPr>
        <sz val="10"/>
        <color rgb="FFFF0000"/>
        <rFont val="Calibri"/>
        <family val="2"/>
      </rPr>
      <t xml:space="preserve">evaluar la estructura organizacional </t>
    </r>
    <r>
      <rPr>
        <sz val="10"/>
        <color rgb="FF000000"/>
        <rFont val="Calibri"/>
        <family val="2"/>
      </rPr>
      <t xml:space="preserve">periódicamente, para </t>
    </r>
    <r>
      <rPr>
        <sz val="10"/>
        <color rgb="FFFF0000"/>
        <rFont val="Calibri"/>
        <family val="2"/>
      </rPr>
      <t>alinearla</t>
    </r>
    <r>
      <rPr>
        <sz val="10"/>
        <color rgb="FF000000"/>
        <rFont val="Calibri"/>
        <family val="2"/>
      </rPr>
      <t xml:space="preserve"> permanentemente con las </t>
    </r>
    <r>
      <rPr>
        <sz val="10"/>
        <color rgb="FFFF0000"/>
        <rFont val="Calibri"/>
        <family val="2"/>
      </rPr>
      <t>necesidades en innovación.</t>
    </r>
  </si>
  <si>
    <r>
      <t xml:space="preserve">La compañía hace </t>
    </r>
    <r>
      <rPr>
        <sz val="10"/>
        <color rgb="FFFF0000"/>
        <rFont val="Calibri"/>
        <family val="2"/>
      </rPr>
      <t xml:space="preserve">seguimiento a sus indicadores de productividad y los compara </t>
    </r>
    <r>
      <rPr>
        <sz val="10"/>
        <color rgb="FF000000"/>
        <rFont val="Calibri"/>
        <family val="2"/>
      </rPr>
      <t xml:space="preserve">permanentemente frente al comportamiento de la </t>
    </r>
    <r>
      <rPr>
        <sz val="10"/>
        <color rgb="FFFF0000"/>
        <rFont val="Calibri"/>
        <family val="2"/>
      </rPr>
      <t>industria.</t>
    </r>
  </si>
  <si>
    <r>
      <t xml:space="preserve">En la empresa, el </t>
    </r>
    <r>
      <rPr>
        <sz val="10"/>
        <color rgb="FFFF0000"/>
        <rFont val="Calibri"/>
        <family val="2"/>
      </rPr>
      <t xml:space="preserve">sistema de medición </t>
    </r>
    <r>
      <rPr>
        <sz val="10"/>
        <color rgb="FF000000"/>
        <rFont val="Calibri"/>
        <family val="2"/>
      </rPr>
      <t xml:space="preserve">se revisa frecuentemente y es </t>
    </r>
    <r>
      <rPr>
        <sz val="10"/>
        <color rgb="FFFF0000"/>
        <rFont val="Calibri"/>
        <family val="2"/>
      </rPr>
      <t>sujeto a mejora continua.</t>
    </r>
  </si>
  <si>
    <r>
      <t xml:space="preserve">La empresa conoce y tiene identificadas aquellas </t>
    </r>
    <r>
      <rPr>
        <sz val="10"/>
        <color rgb="FFFF0000"/>
        <rFont val="Calibri"/>
        <family val="2"/>
      </rPr>
      <t>tecnologías que dominan, que agregan valor, que son poco comunes</t>
    </r>
    <r>
      <rPr>
        <sz val="10"/>
        <color rgb="FF000000"/>
        <rFont val="Calibri"/>
        <family val="2"/>
      </rPr>
      <t xml:space="preserve"> entre los competidores y </t>
    </r>
    <r>
      <rPr>
        <sz val="10"/>
        <color rgb="FFFF0000"/>
        <rFont val="Calibri"/>
        <family val="2"/>
      </rPr>
      <t>difíciles de imitar.</t>
    </r>
  </si>
  <si>
    <r>
      <t xml:space="preserve">Se realiza un </t>
    </r>
    <r>
      <rPr>
        <sz val="10"/>
        <color rgb="FFFF0000"/>
        <rFont val="Calibri"/>
        <family val="2"/>
      </rPr>
      <t xml:space="preserve">seguimiento sistemático del estado de actualización de las tecnologías </t>
    </r>
    <r>
      <rPr>
        <sz val="10"/>
        <color rgb="FF000000"/>
        <rFont val="Calibri"/>
        <family val="2"/>
      </rPr>
      <t xml:space="preserve">de la empresa, para implementar </t>
    </r>
    <r>
      <rPr>
        <sz val="10"/>
        <color rgb="FFFF0000"/>
        <rFont val="Calibri"/>
        <family val="2"/>
      </rPr>
      <t>planes de modernización o de combinación</t>
    </r>
    <r>
      <rPr>
        <sz val="10"/>
        <color rgb="FF000000"/>
        <rFont val="Calibri"/>
        <family val="2"/>
      </rPr>
      <t xml:space="preserve"> de las tecnologías existentes con elementos nuevos.</t>
    </r>
  </si>
  <si>
    <r>
      <t xml:space="preserve">La empresa tiene claro hasta </t>
    </r>
    <r>
      <rPr>
        <sz val="10"/>
        <color rgb="FFFF0000"/>
        <rFont val="Calibri"/>
        <family val="2"/>
      </rPr>
      <t>dónde puede llegar con sus tecnologías</t>
    </r>
    <r>
      <rPr>
        <sz val="10"/>
        <color rgb="FF000000"/>
        <rFont val="Calibri"/>
        <family val="2"/>
      </rPr>
      <t xml:space="preserve"> y por ello se encuentra </t>
    </r>
    <r>
      <rPr>
        <sz val="10"/>
        <color rgb="FFFF0000"/>
        <rFont val="Calibri"/>
        <family val="2"/>
      </rPr>
      <t>desarrollando nuevas áreas técnicas estratégicas</t>
    </r>
    <r>
      <rPr>
        <sz val="10"/>
        <color rgb="FF000000"/>
        <rFont val="Calibri"/>
        <family val="2"/>
      </rPr>
      <t xml:space="preserve">, con las cuales se podrán </t>
    </r>
    <r>
      <rPr>
        <sz val="10"/>
        <color rgb="FFFF0000"/>
        <rFont val="Calibri"/>
        <family val="2"/>
      </rPr>
      <t xml:space="preserve">desarrollar nuevos negocios, nuevas líneas de productos o servicios </t>
    </r>
    <r>
      <rPr>
        <sz val="10"/>
        <color rgb="FF000000"/>
        <rFont val="Calibri"/>
        <family val="2"/>
      </rPr>
      <t xml:space="preserve">y/o se podrá llegar a nuevos </t>
    </r>
    <r>
      <rPr>
        <sz val="10"/>
        <color rgb="FFFF0000"/>
        <rFont val="Calibri"/>
        <family val="2"/>
      </rPr>
      <t>mercados.</t>
    </r>
  </si>
  <si>
    <r>
      <t xml:space="preserve">La empresa cuenta con </t>
    </r>
    <r>
      <rPr>
        <sz val="10"/>
        <color rgb="FFFF0000"/>
        <rFont val="Calibri"/>
        <family val="2"/>
      </rPr>
      <t>mecanismos</t>
    </r>
    <r>
      <rPr>
        <sz val="10"/>
        <color rgb="FF000000"/>
        <rFont val="Calibri"/>
        <family val="2"/>
      </rPr>
      <t xml:space="preserve"> claros </t>
    </r>
    <r>
      <rPr>
        <sz val="10"/>
        <color rgb="FFFF0000"/>
        <rFont val="Calibri"/>
        <family val="2"/>
      </rPr>
      <t>de identificación, selección y reclutamiento de asesores y expertos técnicos</t>
    </r>
    <r>
      <rPr>
        <sz val="10"/>
        <color rgb="FF000000"/>
        <rFont val="Calibri"/>
        <family val="2"/>
      </rPr>
      <t xml:space="preserve"> en las tecnologías más importantes para ella.</t>
    </r>
  </si>
  <si>
    <r>
      <t xml:space="preserve">En la empresa se tienen </t>
    </r>
    <r>
      <rPr>
        <sz val="10"/>
        <color rgb="FFFF0000"/>
        <rFont val="Calibri"/>
        <family val="2"/>
      </rPr>
      <t xml:space="preserve">identificadas las tecnologías desarrolladas por ella misma </t>
    </r>
    <r>
      <rPr>
        <sz val="10"/>
        <color rgb="FF000000"/>
        <rFont val="Calibri"/>
        <family val="2"/>
      </rPr>
      <t xml:space="preserve">y que son susceptibles de </t>
    </r>
    <r>
      <rPr>
        <sz val="10"/>
        <color rgb="FFFF0000"/>
        <rFont val="Calibri"/>
        <family val="2"/>
      </rPr>
      <t>comercialización.</t>
    </r>
  </si>
  <si>
    <r>
      <t xml:space="preserve">Permanentemente se desarrollan </t>
    </r>
    <r>
      <rPr>
        <sz val="10"/>
        <color rgb="FFFF0000"/>
        <rFont val="Calibri"/>
        <family val="2"/>
      </rPr>
      <t>proyectos de investigación y desarrollo tecnológico</t>
    </r>
    <r>
      <rPr>
        <sz val="10"/>
        <color rgb="FF000000"/>
        <rFont val="Calibri"/>
        <family val="2"/>
      </rPr>
      <t xml:space="preserve"> con </t>
    </r>
    <r>
      <rPr>
        <sz val="10"/>
        <color rgb="FFFF0000"/>
        <rFont val="Calibri"/>
        <family val="2"/>
      </rPr>
      <t xml:space="preserve">entidades públicas y privadas </t>
    </r>
    <r>
      <rPr>
        <sz val="10"/>
        <color rgb="FF000000"/>
        <rFont val="Calibri"/>
        <family val="2"/>
      </rPr>
      <t>dedicadas a desarrollar este tipo de proyectos (grupos y centros de investigación, centros de desarrollo tecnológico, laboratorios, etc).</t>
    </r>
  </si>
  <si>
    <r>
      <t xml:space="preserve">Se ha desarrollado al menos un </t>
    </r>
    <r>
      <rPr>
        <sz val="10"/>
        <color rgb="FFFF0000"/>
        <rFont val="Calibri"/>
        <family val="2"/>
      </rPr>
      <t>proyecto</t>
    </r>
    <r>
      <rPr>
        <sz val="10"/>
        <color rgb="FF000000"/>
        <rFont val="Calibri"/>
        <family val="2"/>
      </rPr>
      <t xml:space="preserve"> concreto de</t>
    </r>
    <r>
      <rPr>
        <sz val="10"/>
        <color rgb="FFFF0000"/>
        <rFont val="Calibri"/>
        <family val="2"/>
      </rPr>
      <t xml:space="preserve"> I+D al año</t>
    </r>
    <r>
      <rPr>
        <sz val="10"/>
        <color rgb="FF000000"/>
        <rFont val="Calibri"/>
        <family val="2"/>
      </rPr>
      <t xml:space="preserve"> (durante los últimos 5 años), que tenga como objeto</t>
    </r>
    <r>
      <rPr>
        <sz val="10"/>
        <color rgb="FFFF0000"/>
        <rFont val="Calibri"/>
        <family val="2"/>
      </rPr>
      <t xml:space="preserve"> identificar posibles desarrollos de las tecnologías</t>
    </r>
    <r>
      <rPr>
        <sz val="10"/>
        <color rgb="FF000000"/>
        <rFont val="Calibri"/>
        <family val="2"/>
      </rPr>
      <t xml:space="preserve"> más importantes para la empresa.</t>
    </r>
  </si>
  <si>
    <r>
      <t xml:space="preserve">El </t>
    </r>
    <r>
      <rPr>
        <sz val="10"/>
        <color rgb="FFFF0000"/>
        <rFont val="Calibri"/>
        <family val="2"/>
      </rPr>
      <t>equipo humano</t>
    </r>
    <r>
      <rPr>
        <sz val="10"/>
        <color rgb="FF000000"/>
        <rFont val="Calibri"/>
        <family val="2"/>
      </rPr>
      <t xml:space="preserve"> encargado de la </t>
    </r>
    <r>
      <rPr>
        <sz val="10"/>
        <color rgb="FFFF0000"/>
        <rFont val="Calibri"/>
        <family val="2"/>
      </rPr>
      <t>I+D+i,</t>
    </r>
    <r>
      <rPr>
        <sz val="10"/>
        <color rgb="FF000000"/>
        <rFont val="Calibri"/>
        <family val="2"/>
      </rPr>
      <t xml:space="preserve"> la innovación y la </t>
    </r>
    <r>
      <rPr>
        <sz val="10"/>
        <color rgb="FFFF0000"/>
        <rFont val="Calibri"/>
        <family val="2"/>
      </rPr>
      <t>transferencia</t>
    </r>
    <r>
      <rPr>
        <sz val="10"/>
        <color rgb="FF000000"/>
        <rFont val="Calibri"/>
        <family val="2"/>
      </rPr>
      <t xml:space="preserve"> tecnológica en la empresa, posee </t>
    </r>
    <r>
      <rPr>
        <sz val="10"/>
        <color rgb="FFFF0000"/>
        <rFont val="Calibri"/>
        <family val="2"/>
      </rPr>
      <t>conocimientos de última generación</t>
    </r>
    <r>
      <rPr>
        <sz val="10"/>
        <color rgb="FF000000"/>
        <rFont val="Calibri"/>
        <family val="2"/>
      </rPr>
      <t xml:space="preserve"> e incluye formación en otros países y entornos de negocios.</t>
    </r>
  </si>
  <si>
    <r>
      <t xml:space="preserve">En la empresa se tienen establecidos </t>
    </r>
    <r>
      <rPr>
        <sz val="10"/>
        <color rgb="FFFF0000"/>
        <rFont val="Calibri"/>
        <family val="2"/>
      </rPr>
      <t>procedimientos</t>
    </r>
    <r>
      <rPr>
        <sz val="10"/>
        <color rgb="FF000000"/>
        <rFont val="Calibri"/>
        <family val="2"/>
      </rPr>
      <t xml:space="preserve"> claros para el </t>
    </r>
    <r>
      <rPr>
        <sz val="10"/>
        <color rgb="FFFF0000"/>
        <rFont val="Calibri"/>
        <family val="2"/>
      </rPr>
      <t>manejo de la propiedad intelectual</t>
    </r>
    <r>
      <rPr>
        <sz val="10"/>
        <color rgb="FF000000"/>
        <rFont val="Calibri"/>
        <family val="2"/>
      </rPr>
      <t xml:space="preserve">, los cuales son incluidos en los </t>
    </r>
    <r>
      <rPr>
        <sz val="10"/>
        <color rgb="FFFF0000"/>
        <rFont val="Calibri"/>
        <family val="2"/>
      </rPr>
      <t>contratos del personal, en el manejo de la información</t>
    </r>
    <r>
      <rPr>
        <sz val="10"/>
        <color rgb="FF000000"/>
        <rFont val="Calibri"/>
        <family val="2"/>
      </rPr>
      <t xml:space="preserve"> confidencial, el </t>
    </r>
    <r>
      <rPr>
        <sz val="10"/>
        <color rgb="FFFF0000"/>
        <rFont val="Calibri"/>
        <family val="2"/>
      </rPr>
      <t>manejo de sus signos distintivos</t>
    </r>
    <r>
      <rPr>
        <sz val="10"/>
        <color rgb="FF000000"/>
        <rFont val="Calibri"/>
        <family val="2"/>
      </rPr>
      <t xml:space="preserve"> (marcas, slogans, etc), entre otros.</t>
    </r>
  </si>
  <si>
    <r>
      <t xml:space="preserve">Las </t>
    </r>
    <r>
      <rPr>
        <sz val="10"/>
        <color rgb="FFFF0000"/>
        <rFont val="Calibri"/>
        <family val="2"/>
      </rPr>
      <t>ideas y sugerencias de los empleados son tenidas en cuenta</t>
    </r>
    <r>
      <rPr>
        <sz val="10"/>
        <color rgb="FF000000"/>
        <rFont val="Calibri"/>
        <family val="2"/>
      </rPr>
      <t xml:space="preserve"> para ayudar a cumplir los </t>
    </r>
    <r>
      <rPr>
        <sz val="10"/>
        <color rgb="FFFF0000"/>
        <rFont val="Calibri"/>
        <family val="2"/>
      </rPr>
      <t>objetivos</t>
    </r>
    <r>
      <rPr>
        <sz val="10"/>
        <color rgb="FF000000"/>
        <rFont val="Calibri"/>
        <family val="2"/>
      </rPr>
      <t xml:space="preserve"> de la empresa.</t>
    </r>
  </si>
  <si>
    <r>
      <t xml:space="preserve">Se dispone de </t>
    </r>
    <r>
      <rPr>
        <sz val="10"/>
        <color rgb="FFFF0000"/>
        <rFont val="Calibri"/>
        <family val="2"/>
      </rPr>
      <t xml:space="preserve">mecanismos </t>
    </r>
    <r>
      <rPr>
        <sz val="10"/>
        <color rgb="FF000000"/>
        <rFont val="Calibri"/>
        <family val="2"/>
      </rPr>
      <t xml:space="preserve">estructurados, sistemáticos y efectivos para </t>
    </r>
    <r>
      <rPr>
        <sz val="10"/>
        <color rgb="FFFF0000"/>
        <rFont val="Calibri"/>
        <family val="2"/>
      </rPr>
      <t>motivar y reconocer la contribución de los empleados</t>
    </r>
    <r>
      <rPr>
        <sz val="10"/>
        <color rgb="FF000000"/>
        <rFont val="Calibri"/>
        <family val="2"/>
      </rPr>
      <t xml:space="preserve"> en la generación, evolución y desarrollo colaborativo de las </t>
    </r>
    <r>
      <rPr>
        <sz val="10"/>
        <color rgb="FFFF0000"/>
        <rFont val="Calibri"/>
        <family val="2"/>
      </rPr>
      <t>ideas</t>
    </r>
    <r>
      <rPr>
        <sz val="10"/>
        <color rgb="FF000000"/>
        <rFont val="Calibri"/>
        <family val="2"/>
      </rPr>
      <t xml:space="preserve"> de innovación.</t>
    </r>
  </si>
  <si>
    <r>
      <t xml:space="preserve">Las </t>
    </r>
    <r>
      <rPr>
        <sz val="10"/>
        <color rgb="FFFF0000"/>
        <rFont val="Calibri"/>
        <family val="2"/>
      </rPr>
      <t>competencias profesionales</t>
    </r>
    <r>
      <rPr>
        <sz val="10"/>
        <color rgb="FF000000"/>
        <rFont val="Calibri"/>
        <family val="2"/>
      </rPr>
      <t xml:space="preserve"> relacionadas con la </t>
    </r>
    <r>
      <rPr>
        <sz val="10"/>
        <color rgb="FFFF0000"/>
        <rFont val="Calibri"/>
        <family val="2"/>
      </rPr>
      <t>innovación, gestión del cambio y creatividad</t>
    </r>
    <r>
      <rPr>
        <sz val="10"/>
        <color rgb="FF000000"/>
        <rFont val="Calibri"/>
        <family val="2"/>
      </rPr>
      <t xml:space="preserve"> están </t>
    </r>
    <r>
      <rPr>
        <sz val="10"/>
        <color rgb="FFFF0000"/>
        <rFont val="Calibri"/>
        <family val="2"/>
      </rPr>
      <t>incluidas en los perfiles para la selección del personal</t>
    </r>
    <r>
      <rPr>
        <sz val="10"/>
        <color rgb="FF000000"/>
        <rFont val="Calibri"/>
        <family val="2"/>
      </rPr>
      <t xml:space="preserve"> de la empresa.</t>
    </r>
  </si>
  <si>
    <r>
      <t xml:space="preserve">La empresa posee </t>
    </r>
    <r>
      <rPr>
        <sz val="10"/>
        <color rgb="FFFF0000"/>
        <rFont val="Calibri"/>
        <family val="2"/>
      </rPr>
      <t xml:space="preserve">mecanismos de transferencia de conocimiento </t>
    </r>
    <r>
      <rPr>
        <sz val="10"/>
        <color rgb="FF000000"/>
        <rFont val="Calibri"/>
        <family val="2"/>
      </rPr>
      <t>desde la organización hacia las personas y viceversa.</t>
    </r>
  </si>
  <si>
    <r>
      <t xml:space="preserve">La organización </t>
    </r>
    <r>
      <rPr>
        <sz val="10"/>
        <color rgb="FFFF0000"/>
        <rFont val="Calibri"/>
        <family val="2"/>
      </rPr>
      <t xml:space="preserve">incentiva el trabajo con actores externos </t>
    </r>
    <r>
      <rPr>
        <sz val="10"/>
        <color rgb="FF000000"/>
        <rFont val="Calibri"/>
        <family val="2"/>
      </rPr>
      <t>(universidades, centros de investigación, gremios, etc).</t>
    </r>
  </si>
  <si>
    <r>
      <t xml:space="preserve">La organización </t>
    </r>
    <r>
      <rPr>
        <sz val="10"/>
        <color rgb="FFFF0000"/>
        <rFont val="Calibri"/>
        <family val="2"/>
      </rPr>
      <t>apoya</t>
    </r>
    <r>
      <rPr>
        <sz val="10"/>
        <color rgb="FF000000"/>
        <rFont val="Calibri"/>
        <family val="2"/>
      </rPr>
      <t xml:space="preserve"> el </t>
    </r>
    <r>
      <rPr>
        <sz val="10"/>
        <color rgb="FFFF0000"/>
        <rFont val="Calibri"/>
        <family val="2"/>
      </rPr>
      <t>desarrollo de iniciativas</t>
    </r>
    <r>
      <rPr>
        <sz val="10"/>
        <color rgb="FF000000"/>
        <rFont val="Calibri"/>
        <family val="2"/>
      </rPr>
      <t xml:space="preserve"> (laborales, personales, lúdicas, etc) que </t>
    </r>
    <r>
      <rPr>
        <sz val="10"/>
        <color rgb="FFFF0000"/>
        <rFont val="Calibri"/>
        <family val="2"/>
      </rPr>
      <t>integren personas de distintas áreas</t>
    </r>
    <r>
      <rPr>
        <sz val="10"/>
        <color rgb="FF000000"/>
        <rFont val="Calibri"/>
        <family val="2"/>
      </rPr>
      <t xml:space="preserve"> de la organización y personas </t>
    </r>
    <r>
      <rPr>
        <sz val="10"/>
        <color rgb="FFFF0000"/>
        <rFont val="Calibri"/>
        <family val="2"/>
      </rPr>
      <t>fuera</t>
    </r>
    <r>
      <rPr>
        <sz val="10"/>
        <color rgb="FF000000"/>
        <rFont val="Calibri"/>
        <family val="2"/>
      </rPr>
      <t xml:space="preserve"> de ella.</t>
    </r>
  </si>
  <si>
    <r>
      <t xml:space="preserve">La organización establece de manera recurrente (al menos una vez al año) </t>
    </r>
    <r>
      <rPr>
        <sz val="10"/>
        <color rgb="FFFF0000"/>
        <rFont val="Calibri"/>
        <family val="2"/>
      </rPr>
      <t xml:space="preserve">convenios de trabajo </t>
    </r>
    <r>
      <rPr>
        <sz val="10"/>
        <color rgb="FF000000"/>
        <rFont val="Calibri"/>
        <family val="2"/>
      </rPr>
      <t xml:space="preserve">conjunto con </t>
    </r>
    <r>
      <rPr>
        <sz val="10"/>
        <color rgb="FFFF0000"/>
        <rFont val="Calibri"/>
        <family val="2"/>
      </rPr>
      <t>diferentes instituciones</t>
    </r>
    <r>
      <rPr>
        <sz val="10"/>
        <color rgb="FF000000"/>
        <rFont val="Calibri"/>
        <family val="2"/>
      </rPr>
      <t xml:space="preserve"> (nacionales e internacionales y que hacen parte del Sistema Nacional de Innovación) que aportan a los </t>
    </r>
    <r>
      <rPr>
        <sz val="10"/>
        <color rgb="FFFF0000"/>
        <rFont val="Calibri"/>
        <family val="2"/>
      </rPr>
      <t>proyectos de I+D+i.</t>
    </r>
    <r>
      <rPr>
        <sz val="10"/>
        <color rgb="FF000000"/>
        <rFont val="Calibri"/>
        <family val="2"/>
      </rPr>
      <t xml:space="preserve"> Estos convenios están claramente </t>
    </r>
    <r>
      <rPr>
        <sz val="10"/>
        <color rgb="FFFF0000"/>
        <rFont val="Calibri"/>
        <family val="2"/>
      </rPr>
      <t>definidos y son conocidos</t>
    </r>
    <r>
      <rPr>
        <sz val="10"/>
        <color rgb="FF000000"/>
        <rFont val="Calibri"/>
        <family val="2"/>
      </rPr>
      <t xml:space="preserve"> por los miembros de la organización.</t>
    </r>
  </si>
  <si>
    <r>
      <t xml:space="preserve">La empresa hace </t>
    </r>
    <r>
      <rPr>
        <sz val="10"/>
        <color rgb="FFFF0000"/>
        <rFont val="Calibri"/>
        <family val="2"/>
      </rPr>
      <t>uso</t>
    </r>
    <r>
      <rPr>
        <sz val="10"/>
        <color rgb="FF000000"/>
        <rFont val="Calibri"/>
        <family val="2"/>
      </rPr>
      <t xml:space="preserve"> efectivo de las </t>
    </r>
    <r>
      <rPr>
        <sz val="10"/>
        <color rgb="FFFF0000"/>
        <rFont val="Calibri"/>
        <family val="2"/>
      </rPr>
      <t>alianzas y convenios</t>
    </r>
    <r>
      <rPr>
        <sz val="10"/>
        <color rgb="FF000000"/>
        <rFont val="Calibri"/>
        <family val="2"/>
      </rPr>
      <t xml:space="preserve"> efectuados con otras instituciones externas y se han desarrollado con su apoyo (en conocimiento y recursos), </t>
    </r>
    <r>
      <rPr>
        <sz val="10"/>
        <color rgb="FFFF0000"/>
        <rFont val="Calibri"/>
        <family val="2"/>
      </rPr>
      <t>proyectos de I+D+i.</t>
    </r>
  </si>
  <si>
    <r>
      <t xml:space="preserve">La organización ha </t>
    </r>
    <r>
      <rPr>
        <sz val="10"/>
        <color rgb="FFFF0000"/>
        <rFont val="Calibri"/>
        <family val="2"/>
      </rPr>
      <t xml:space="preserve">obtenido regalías o beneficios por la comercialización del conocimiento </t>
    </r>
    <r>
      <rPr>
        <sz val="10"/>
        <color rgb="FF000000"/>
        <rFont val="Calibri"/>
        <family val="2"/>
      </rPr>
      <t>obtenido y protegido.</t>
    </r>
  </si>
  <si>
    <r>
      <t xml:space="preserve">En la organización se tiene implementado un </t>
    </r>
    <r>
      <rPr>
        <sz val="10"/>
        <color rgb="FFFF0000"/>
        <rFont val="Calibri"/>
        <family val="2"/>
      </rPr>
      <t xml:space="preserve">sistema de gestión de proyectos </t>
    </r>
    <r>
      <rPr>
        <sz val="10"/>
        <color rgb="FF000000"/>
        <rFont val="Calibri"/>
        <family val="2"/>
      </rPr>
      <t xml:space="preserve">siguiendo </t>
    </r>
    <r>
      <rPr>
        <sz val="10"/>
        <color rgb="FFFF0000"/>
        <rFont val="Calibri"/>
        <family val="2"/>
      </rPr>
      <t>estándares y metodologías internacionales</t>
    </r>
    <r>
      <rPr>
        <sz val="10"/>
        <color rgb="FF000000"/>
        <rFont val="Calibri"/>
        <family val="2"/>
      </rPr>
      <t>, como StageGate, PMP,ITIL, UCD, otros.</t>
    </r>
  </si>
  <si>
    <r>
      <t xml:space="preserve">En la empresa se cuenta con un </t>
    </r>
    <r>
      <rPr>
        <sz val="10"/>
        <color rgb="FFFF0000"/>
        <rFont val="Calibri"/>
        <family val="2"/>
      </rPr>
      <t>cargo, área, oficina u otra dependencia</t>
    </r>
    <r>
      <rPr>
        <sz val="10"/>
        <color rgb="FF000000"/>
        <rFont val="Calibri"/>
        <family val="2"/>
      </rPr>
      <t xml:space="preserve">, que se encarga de la </t>
    </r>
    <r>
      <rPr>
        <sz val="10"/>
        <color rgb="FFFF0000"/>
        <rFont val="Calibri"/>
        <family val="2"/>
      </rPr>
      <t>gestión de los proyecto</t>
    </r>
    <r>
      <rPr>
        <sz val="10"/>
        <color rgb="FF000000"/>
        <rFont val="Calibri"/>
        <family val="2"/>
      </rPr>
      <t xml:space="preserve">s de toda la compañía, en donde se </t>
    </r>
    <r>
      <rPr>
        <sz val="10"/>
        <color rgb="FFFF0000"/>
        <rFont val="Calibri"/>
        <family val="2"/>
      </rPr>
      <t>recogen las iniciativas, se evalúan, se asignan recursos, se hace seguimiento</t>
    </r>
    <r>
      <rPr>
        <sz val="10"/>
        <color rgb="FF000000"/>
        <rFont val="Calibri"/>
        <family val="2"/>
      </rPr>
      <t xml:space="preserve"> y se toman correctivos de todos los proyectos.</t>
    </r>
  </si>
  <si>
    <r>
      <t xml:space="preserve">En la empresa se </t>
    </r>
    <r>
      <rPr>
        <sz val="10"/>
        <color rgb="FFFF0000"/>
        <rFont val="Calibri"/>
        <family val="2"/>
      </rPr>
      <t>reconoce</t>
    </r>
    <r>
      <rPr>
        <sz val="10"/>
        <color rgb="FF000000"/>
        <rFont val="Calibri"/>
        <family val="2"/>
      </rPr>
      <t xml:space="preserve"> que </t>
    </r>
    <r>
      <rPr>
        <sz val="10"/>
        <color rgb="FFFF0000"/>
        <rFont val="Calibri"/>
        <family val="2"/>
      </rPr>
      <t>no todos los proyectos deben generar una rentabilidad</t>
    </r>
    <r>
      <rPr>
        <sz val="10"/>
        <color rgb="FF000000"/>
        <rFont val="Calibri"/>
        <family val="2"/>
      </rPr>
      <t xml:space="preserve"> en el corto plazo, pues algunos de ellos ayudan a</t>
    </r>
    <r>
      <rPr>
        <sz val="10"/>
        <color rgb="FFFF0000"/>
        <rFont val="Calibri"/>
        <family val="2"/>
      </rPr>
      <t xml:space="preserve"> posicionar a la compañía y a asegurar su éxito </t>
    </r>
    <r>
      <rPr>
        <sz val="10"/>
        <color rgb="FF000000"/>
        <rFont val="Calibri"/>
        <family val="2"/>
      </rPr>
      <t xml:space="preserve">en el mediano y largo </t>
    </r>
    <r>
      <rPr>
        <sz val="10"/>
        <color rgb="FFFF0000"/>
        <rFont val="Calibri"/>
        <family val="2"/>
      </rPr>
      <t>plazo.</t>
    </r>
  </si>
  <si>
    <r>
      <t xml:space="preserve">En la empresa se tiene claridad del </t>
    </r>
    <r>
      <rPr>
        <sz val="10"/>
        <color rgb="FFFF0000"/>
        <rFont val="Calibri"/>
        <family val="2"/>
      </rPr>
      <t>aporte de cada proyecto al logro de la estrategia.</t>
    </r>
  </si>
  <si>
    <r>
      <t xml:space="preserve">La </t>
    </r>
    <r>
      <rPr>
        <sz val="10"/>
        <color rgb="FFFF0000"/>
        <rFont val="Calibri"/>
        <family val="2"/>
      </rPr>
      <t xml:space="preserve">alta gerencia promueve el liderazgo y la autonomía </t>
    </r>
    <r>
      <rPr>
        <sz val="10"/>
        <color rgb="FF000000"/>
        <rFont val="Calibri"/>
        <family val="2"/>
      </rPr>
      <t xml:space="preserve">para la ejecución exitosa de los </t>
    </r>
    <r>
      <rPr>
        <sz val="10"/>
        <color rgb="FFFF0000"/>
        <rFont val="Calibri"/>
        <family val="2"/>
      </rPr>
      <t>proyectos</t>
    </r>
    <r>
      <rPr>
        <sz val="10"/>
        <color rgb="FF000000"/>
        <rFont val="Calibri"/>
        <family val="2"/>
      </rPr>
      <t xml:space="preserve"> de innovación.</t>
    </r>
  </si>
  <si>
    <r>
      <t xml:space="preserve">En esta empresa se </t>
    </r>
    <r>
      <rPr>
        <sz val="10"/>
        <color rgb="FFFF0000"/>
        <rFont val="Calibri"/>
        <family val="2"/>
      </rPr>
      <t>conocen</t>
    </r>
    <r>
      <rPr>
        <sz val="10"/>
        <color rgb="FF000000"/>
        <rFont val="Calibri"/>
        <family val="2"/>
      </rPr>
      <t xml:space="preserve"> claramente las últimas </t>
    </r>
    <r>
      <rPr>
        <sz val="10"/>
        <color rgb="FFFF0000"/>
        <rFont val="Calibri"/>
        <family val="2"/>
      </rPr>
      <t xml:space="preserve">tendencias y avances tecnológicos </t>
    </r>
    <r>
      <rPr>
        <sz val="10"/>
        <color rgb="FF000000"/>
        <rFont val="Calibri"/>
        <family val="2"/>
      </rPr>
      <t>a nivel mundial relevantes para el negocio.</t>
    </r>
  </si>
  <si>
    <r>
      <t xml:space="preserve">En la empresa se cuenta con un </t>
    </r>
    <r>
      <rPr>
        <sz val="10"/>
        <color rgb="FFFF0000"/>
        <rFont val="Calibri"/>
        <family val="2"/>
      </rPr>
      <t>proceso</t>
    </r>
    <r>
      <rPr>
        <sz val="10"/>
        <color rgb="FF000000"/>
        <rFont val="Calibri"/>
        <family val="2"/>
      </rPr>
      <t xml:space="preserve"> claro y estructurado a través del cual se </t>
    </r>
    <r>
      <rPr>
        <sz val="10"/>
        <color rgb="FFFF0000"/>
        <rFont val="Calibri"/>
        <family val="2"/>
      </rPr>
      <t xml:space="preserve">monitorea </t>
    </r>
    <r>
      <rPr>
        <sz val="10"/>
        <color rgb="FF000000"/>
        <rFont val="Calibri"/>
        <family val="2"/>
      </rPr>
      <t xml:space="preserve">constantemente al </t>
    </r>
    <r>
      <rPr>
        <sz val="10"/>
        <color rgb="FFFF0000"/>
        <rFont val="Calibri"/>
        <family val="2"/>
      </rPr>
      <t>mercado y a los competidores.</t>
    </r>
  </si>
  <si>
    <r>
      <t>Para el</t>
    </r>
    <r>
      <rPr>
        <sz val="10"/>
        <color rgb="FFFF0000"/>
        <rFont val="Calibri"/>
        <family val="2"/>
      </rPr>
      <t xml:space="preserve"> desarrollo y/o mejoramiento de nuevos productos y servicios</t>
    </r>
    <r>
      <rPr>
        <sz val="10"/>
        <color rgb="FF000000"/>
        <rFont val="Calibri"/>
        <family val="2"/>
      </rPr>
      <t xml:space="preserve"> se tienen en cuenta los resultados de</t>
    </r>
    <r>
      <rPr>
        <sz val="10"/>
        <color rgb="FFFF0000"/>
        <rFont val="Calibri"/>
        <family val="2"/>
      </rPr>
      <t xml:space="preserve"> estudios de vigilancia tecnológica, inteligencia competitiva, prospectiva, investigaciones de mercado,</t>
    </r>
    <r>
      <rPr>
        <sz val="10"/>
        <color rgb="FF000000"/>
        <rFont val="Calibri"/>
        <family val="2"/>
      </rPr>
      <t xml:space="preserve"> entre otros.</t>
    </r>
  </si>
  <si>
    <r>
      <t xml:space="preserve">La empresa </t>
    </r>
    <r>
      <rPr>
        <sz val="10"/>
        <color rgb="FFFF0000"/>
        <rFont val="Calibri"/>
        <family val="2"/>
      </rPr>
      <t>responde</t>
    </r>
    <r>
      <rPr>
        <sz val="10"/>
        <color rgb="FF000000"/>
        <rFont val="Calibri"/>
        <family val="2"/>
      </rPr>
      <t xml:space="preserve"> rápidamente a los </t>
    </r>
    <r>
      <rPr>
        <sz val="10"/>
        <color rgb="FFFF0000"/>
        <rFont val="Calibri"/>
        <family val="2"/>
      </rPr>
      <t>cambios efectuados en el mercado</t>
    </r>
    <r>
      <rPr>
        <sz val="10"/>
        <color rgb="FF000000"/>
        <rFont val="Calibri"/>
        <family val="2"/>
      </rPr>
      <t xml:space="preserve">, así como en el </t>
    </r>
    <r>
      <rPr>
        <sz val="10"/>
        <color rgb="FFFF0000"/>
        <rFont val="Calibri"/>
        <family val="2"/>
      </rPr>
      <t>entorno tecnológico y legal.</t>
    </r>
  </si>
  <si>
    <r>
      <t xml:space="preserve">La organización hace parte de </t>
    </r>
    <r>
      <rPr>
        <sz val="10"/>
        <color rgb="FFFF0000"/>
        <rFont val="Calibri"/>
        <family val="2"/>
      </rPr>
      <t>redes</t>
    </r>
    <r>
      <rPr>
        <sz val="10"/>
        <color rgb="FF000000"/>
        <rFont val="Calibri"/>
        <family val="2"/>
      </rPr>
      <t xml:space="preserve"> (nacionales e internacionales) y así mismo, los </t>
    </r>
    <r>
      <rPr>
        <sz val="10"/>
        <color rgb="FFFF0000"/>
        <rFont val="Calibri"/>
        <family val="2"/>
      </rPr>
      <t>acuerdos colaborativos</t>
    </r>
    <r>
      <rPr>
        <sz val="10"/>
        <color rgb="FF000000"/>
        <rFont val="Calibri"/>
        <family val="2"/>
      </rPr>
      <t xml:space="preserve"> (formales e informales), le permiten c</t>
    </r>
    <r>
      <rPr>
        <sz val="10"/>
        <color rgb="FFFF0000"/>
        <rFont val="Calibri"/>
        <family val="2"/>
      </rPr>
      <t>ontribuir y nutrirse</t>
    </r>
    <r>
      <rPr>
        <sz val="10"/>
        <color rgb="FF000000"/>
        <rFont val="Calibri"/>
        <family val="2"/>
      </rPr>
      <t xml:space="preserve"> de perspectivas y formas de operar diferentes.</t>
    </r>
  </si>
  <si>
    <r>
      <t xml:space="preserve">En la compañía hay preocupación por </t>
    </r>
    <r>
      <rPr>
        <sz val="10"/>
        <color rgb="FFFF0000"/>
        <rFont val="Calibri"/>
        <family val="2"/>
      </rPr>
      <t xml:space="preserve">actualizar e integrar </t>
    </r>
    <r>
      <rPr>
        <sz val="10"/>
        <color rgb="FF000000"/>
        <rFont val="Calibri"/>
        <family val="2"/>
      </rPr>
      <t xml:space="preserve">constantemente </t>
    </r>
    <r>
      <rPr>
        <sz val="10"/>
        <color rgb="FFFF0000"/>
        <rFont val="Calibri"/>
        <family val="2"/>
      </rPr>
      <t xml:space="preserve">nuevas capacidades </t>
    </r>
    <r>
      <rPr>
        <sz val="10"/>
        <color rgb="FF000000"/>
        <rFont val="Calibri"/>
        <family val="2"/>
      </rPr>
      <t>tecnológicas (conocimientos y recursos).</t>
    </r>
  </si>
  <si>
    <r>
      <t xml:space="preserve">Se tienen </t>
    </r>
    <r>
      <rPr>
        <sz val="10"/>
        <color rgb="FFFF0000"/>
        <rFont val="Calibri"/>
        <family val="2"/>
      </rPr>
      <t>mecanismos</t>
    </r>
    <r>
      <rPr>
        <sz val="10"/>
        <color rgb="FF000000"/>
        <rFont val="Calibri"/>
        <family val="2"/>
      </rPr>
      <t xml:space="preserve"> organizacionales claros, comunicados y aceptados para</t>
    </r>
    <r>
      <rPr>
        <sz val="10"/>
        <color rgb="FFFF0000"/>
        <rFont val="Calibri"/>
        <family val="2"/>
      </rPr>
      <t xml:space="preserve"> identificar, analizar y aprender de los proyectos fallidos.</t>
    </r>
  </si>
  <si>
    <r>
      <t xml:space="preserve">En la empresa se toman las </t>
    </r>
    <r>
      <rPr>
        <sz val="10"/>
        <color rgb="FFFF0000"/>
        <rFont val="Calibri"/>
        <family val="2"/>
      </rPr>
      <t>medidas</t>
    </r>
    <r>
      <rPr>
        <sz val="10"/>
        <color rgb="FF000000"/>
        <rFont val="Calibri"/>
        <family val="2"/>
      </rPr>
      <t xml:space="preserve"> necesarias para </t>
    </r>
    <r>
      <rPr>
        <sz val="10"/>
        <color rgb="FFFF0000"/>
        <rFont val="Calibri"/>
        <family val="2"/>
      </rPr>
      <t>proteger el conocimiento</t>
    </r>
    <r>
      <rPr>
        <sz val="10"/>
        <color rgb="FF000000"/>
        <rFont val="Calibri"/>
        <family val="2"/>
      </rPr>
      <t xml:space="preserve"> valioso de ella, especialmente en los casos en que se toma la decisión de guardar un secreto industrial.</t>
    </r>
  </si>
  <si>
    <r>
      <t xml:space="preserve">La empresa tiene establecido un </t>
    </r>
    <r>
      <rPr>
        <sz val="10"/>
        <color rgb="FFFF0000"/>
        <rFont val="Calibri"/>
        <family val="2"/>
      </rPr>
      <t xml:space="preserve">proceso que le permite recoger y evaluar las ideas </t>
    </r>
    <r>
      <rPr>
        <sz val="10"/>
        <color rgb="FF000000"/>
        <rFont val="Calibri"/>
        <family val="2"/>
      </rPr>
      <t>innovadoras de todos los empleados.</t>
    </r>
  </si>
  <si>
    <r>
      <t xml:space="preserve">Los </t>
    </r>
    <r>
      <rPr>
        <sz val="10"/>
        <color rgb="FFFF0000"/>
        <rFont val="Calibri"/>
        <family val="2"/>
      </rPr>
      <t>clientes son involucrados</t>
    </r>
    <r>
      <rPr>
        <sz val="10"/>
        <color rgb="FF000000"/>
        <rFont val="Calibri"/>
        <family val="2"/>
      </rPr>
      <t xml:space="preserve"> desde el principio en el </t>
    </r>
    <r>
      <rPr>
        <sz val="10"/>
        <color rgb="FFFF0000"/>
        <rFont val="Calibri"/>
        <family val="2"/>
      </rPr>
      <t>proceso de desarrollo y/o mejoramiento de nuevos productos y servicios.</t>
    </r>
  </si>
  <si>
    <r>
      <t xml:space="preserve">El proceso de </t>
    </r>
    <r>
      <rPr>
        <sz val="10"/>
        <color rgb="FFFF0000"/>
        <rFont val="Calibri"/>
        <family val="2"/>
      </rPr>
      <t>selección del personal</t>
    </r>
    <r>
      <rPr>
        <sz val="10"/>
        <color rgb="FF000000"/>
        <rFont val="Calibri"/>
        <family val="2"/>
      </rPr>
      <t xml:space="preserve"> dentro de la empresa tiene </t>
    </r>
    <r>
      <rPr>
        <sz val="10"/>
        <color rgb="FFFF0000"/>
        <rFont val="Calibri"/>
        <family val="2"/>
      </rPr>
      <t>definidas unas competencias y habilidades propias de un equipo innovador</t>
    </r>
    <r>
      <rPr>
        <sz val="10"/>
        <color rgb="FF000000"/>
        <rFont val="Calibri"/>
        <family val="2"/>
      </rPr>
      <t>, tales como la creatividad, adaptabilidad al cambio, capacidad de trabajar bajo presión, entre otras.</t>
    </r>
  </si>
  <si>
    <r>
      <t>La empresa posee la suficiente</t>
    </r>
    <r>
      <rPr>
        <sz val="10"/>
        <color rgb="FFFF0000"/>
        <rFont val="Calibri"/>
        <family val="2"/>
      </rPr>
      <t xml:space="preserve"> flexibilidad en sus procesos</t>
    </r>
    <r>
      <rPr>
        <sz val="10"/>
        <color rgb="FF000000"/>
        <rFont val="Calibri"/>
        <family val="2"/>
      </rPr>
      <t xml:space="preserve">, para permitirle </t>
    </r>
    <r>
      <rPr>
        <sz val="10"/>
        <color rgb="FFFF0000"/>
        <rFont val="Calibri"/>
        <family val="2"/>
      </rPr>
      <t>adaptarse rápidamente a los cambios de los mercados y los requerimientos de los clientes.</t>
    </r>
  </si>
  <si>
    <r>
      <t xml:space="preserve">En la empresa se </t>
    </r>
    <r>
      <rPr>
        <sz val="10"/>
        <color rgb="FFFF0000"/>
        <rFont val="Calibri"/>
        <family val="2"/>
      </rPr>
      <t>promueven cambios continuos en los procesos, productos, servicios y modelos mentales.</t>
    </r>
  </si>
  <si>
    <r>
      <t xml:space="preserve">La búsqueda de </t>
    </r>
    <r>
      <rPr>
        <sz val="10"/>
        <color rgb="FFFF0000"/>
        <rFont val="Calibri"/>
        <family val="2"/>
      </rPr>
      <t>información externa</t>
    </r>
    <r>
      <rPr>
        <sz val="10"/>
        <rFont val="Calibri"/>
        <family val="2"/>
      </rPr>
      <t xml:space="preserve">  relevante relacionada con el desempeño del negocio es una </t>
    </r>
    <r>
      <rPr>
        <sz val="10"/>
        <color rgb="FFFF0000"/>
        <rFont val="Calibri"/>
        <family val="2"/>
      </rPr>
      <t>actividad cotidiana.</t>
    </r>
    <r>
      <rPr>
        <sz val="10"/>
        <rFont val="Calibri"/>
        <family val="2"/>
      </rPr>
      <t xml:space="preserve"> </t>
    </r>
  </si>
  <si>
    <r>
      <t xml:space="preserve">En la empresa se alcanza un </t>
    </r>
    <r>
      <rPr>
        <sz val="10"/>
        <color rgb="FFFF0000"/>
        <rFont val="Calibri"/>
        <family val="2"/>
      </rPr>
      <t>entendimiento colectivo de la información y del conocimiento</t>
    </r>
    <r>
      <rPr>
        <sz val="10"/>
        <rFont val="Calibri"/>
        <family val="2"/>
      </rPr>
      <t xml:space="preserve"> que es adquirido a partir de fuentes externas. </t>
    </r>
  </si>
  <si>
    <r>
      <t xml:space="preserve">La empresa tiene la capacidad de </t>
    </r>
    <r>
      <rPr>
        <sz val="10"/>
        <color rgb="FFFF0000"/>
        <rFont val="Calibri"/>
        <family val="2"/>
      </rPr>
      <t xml:space="preserve">convertir la información y el conocimiento adquirido externamente en innovaciones </t>
    </r>
    <r>
      <rPr>
        <sz val="10"/>
        <rFont val="Calibri"/>
        <family val="2"/>
      </rPr>
      <t>exitosas.</t>
    </r>
  </si>
  <si>
    <r>
      <t xml:space="preserve">La empresa tiene un </t>
    </r>
    <r>
      <rPr>
        <sz val="10"/>
        <color rgb="FFFF0000"/>
        <rFont val="Calibri"/>
        <family val="2"/>
      </rPr>
      <t>portafolio de servicios y aplicaciones</t>
    </r>
    <r>
      <rPr>
        <sz val="10"/>
        <rFont val="Calibri"/>
        <family val="2"/>
      </rPr>
      <t xml:space="preserve"> (ERP, SAP, módulos de software, componentes reutilizables, tecnologías emergentes).</t>
    </r>
  </si>
  <si>
    <r>
      <t xml:space="preserve">la empresa tiene </t>
    </r>
    <r>
      <rPr>
        <sz val="10"/>
        <color rgb="FFFF0000"/>
        <rFont val="Calibri"/>
        <family val="2"/>
      </rPr>
      <t xml:space="preserve">instalaciones de servicios y operaciones en Tecnología de Información </t>
    </r>
    <r>
      <rPr>
        <sz val="10"/>
        <rFont val="Calibri"/>
        <family val="2"/>
      </rPr>
      <t>(Servidores, procesadores a gran escala, monitores de desempeño, entre otros).</t>
    </r>
  </si>
  <si>
    <r>
      <t>La empresa</t>
    </r>
    <r>
      <rPr>
        <sz val="10"/>
        <color rgb="FFFF0000"/>
        <rFont val="Calibri"/>
        <family val="2"/>
      </rPr>
      <t xml:space="preserve"> integra la planificación estratégica del negocio y la planificación de las TI </t>
    </r>
    <r>
      <rPr>
        <sz val="10"/>
        <rFont val="Calibri"/>
        <family val="2"/>
      </rPr>
      <t>Tecnologías de Información.</t>
    </r>
  </si>
  <si>
    <r>
      <t xml:space="preserve">La empresa </t>
    </r>
    <r>
      <rPr>
        <sz val="10"/>
        <color rgb="FFFF0000"/>
        <rFont val="Calibri"/>
        <family val="2"/>
      </rPr>
      <t xml:space="preserve">facilita la generación de emociones en los empleados </t>
    </r>
    <r>
      <rPr>
        <sz val="10"/>
        <rFont val="Calibri"/>
        <family val="2"/>
      </rPr>
      <t xml:space="preserve">que pueden ser legítimamente </t>
    </r>
    <r>
      <rPr>
        <sz val="10"/>
        <color rgb="FFFF0000"/>
        <rFont val="Calibri"/>
        <family val="2"/>
      </rPr>
      <t>mostradas.</t>
    </r>
  </si>
  <si>
    <r>
      <t xml:space="preserve">Los </t>
    </r>
    <r>
      <rPr>
        <sz val="10"/>
        <color rgb="FFFF0000"/>
        <rFont val="Calibri"/>
        <family val="2"/>
      </rPr>
      <t>directivos</t>
    </r>
    <r>
      <rPr>
        <sz val="10"/>
        <rFont val="Calibri"/>
        <family val="2"/>
      </rPr>
      <t xml:space="preserve"> de la empresa </t>
    </r>
    <r>
      <rPr>
        <sz val="10"/>
        <color rgb="FFFF0000"/>
        <rFont val="Calibri"/>
        <family val="2"/>
      </rPr>
      <t>alientan el entusiasmo de los empleados</t>
    </r>
    <r>
      <rPr>
        <sz val="10"/>
        <rFont val="Calibri"/>
        <family val="2"/>
      </rPr>
      <t xml:space="preserve"> por la innovación.</t>
    </r>
  </si>
  <si>
    <r>
      <t xml:space="preserve">La empresa </t>
    </r>
    <r>
      <rPr>
        <sz val="10"/>
        <color rgb="FFFF0000"/>
        <rFont val="Calibri"/>
        <family val="2"/>
      </rPr>
      <t>facilita entornos</t>
    </r>
    <r>
      <rPr>
        <sz val="10"/>
        <rFont val="Calibri"/>
        <family val="2"/>
      </rPr>
      <t xml:space="preserve"> donde se fomente la </t>
    </r>
    <r>
      <rPr>
        <sz val="10"/>
        <color rgb="FFFF0000"/>
        <rFont val="Calibri"/>
        <family val="2"/>
      </rPr>
      <t>experimentación.</t>
    </r>
  </si>
  <si>
    <r>
      <t xml:space="preserve">Para la empresa </t>
    </r>
    <r>
      <rPr>
        <sz val="10"/>
        <color rgb="FFFF0000"/>
        <rFont val="Calibri"/>
        <family val="2"/>
      </rPr>
      <t>es importante la productividad de los empleados</t>
    </r>
    <r>
      <rPr>
        <sz val="10"/>
        <rFont val="Calibri"/>
        <family val="2"/>
      </rPr>
      <t>.</t>
    </r>
  </si>
  <si>
    <r>
      <t xml:space="preserve">La empresa </t>
    </r>
    <r>
      <rPr>
        <sz val="10"/>
        <color rgb="FFFF0000"/>
        <rFont val="Calibri"/>
        <family val="2"/>
      </rPr>
      <t>vela por el aumento de valor de la marca.</t>
    </r>
  </si>
  <si>
    <r>
      <t xml:space="preserve">Para la empresa </t>
    </r>
    <r>
      <rPr>
        <sz val="10"/>
        <color rgb="FFFF0000"/>
        <rFont val="Calibri"/>
        <family val="2"/>
      </rPr>
      <t>es prioritario el retorno de la inversión (ROA).</t>
    </r>
  </si>
  <si>
    <r>
      <t xml:space="preserve">La empresa </t>
    </r>
    <r>
      <rPr>
        <sz val="10"/>
        <color rgb="FFFF0000"/>
        <rFont val="Calibri"/>
        <family val="2"/>
      </rPr>
      <t>mejora sus procesos internos.</t>
    </r>
  </si>
  <si>
    <r>
      <t>La empresa</t>
    </r>
    <r>
      <rPr>
        <sz val="10"/>
        <color rgb="FFFF0000"/>
        <rFont val="Calibri"/>
        <family val="2"/>
      </rPr>
      <t xml:space="preserve"> mejora su clima organizacional.</t>
    </r>
  </si>
  <si>
    <r>
      <t>Las</t>
    </r>
    <r>
      <rPr>
        <sz val="10"/>
        <color rgb="FFFF0000"/>
        <rFont val="Calibri"/>
        <family val="2"/>
      </rPr>
      <t xml:space="preserve"> herramientas tecnológicas de la empresa ayudan a evaluar el proceso de ideación </t>
    </r>
  </si>
  <si>
    <r>
      <t>La empresa utiliza las</t>
    </r>
    <r>
      <rPr>
        <sz val="10"/>
        <color rgb="FFFF0000"/>
        <rFont val="Calibri"/>
        <family val="2"/>
      </rPr>
      <t xml:space="preserve"> herramientas tecnológicas para generar redes </t>
    </r>
    <r>
      <rPr>
        <sz val="10"/>
        <rFont val="Calibri"/>
        <family val="2"/>
      </rPr>
      <t>con sus miembros.</t>
    </r>
  </si>
  <si>
    <r>
      <t xml:space="preserve">La empresa </t>
    </r>
    <r>
      <rPr>
        <sz val="10"/>
        <color rgb="FFFF0000"/>
        <rFont val="Calibri"/>
        <family val="2"/>
      </rPr>
      <t>realiza</t>
    </r>
    <r>
      <rPr>
        <sz val="10"/>
        <rFont val="Calibri"/>
        <family val="2"/>
      </rPr>
      <t xml:space="preserve"> con frecuencia </t>
    </r>
    <r>
      <rPr>
        <sz val="10"/>
        <color rgb="FFFF0000"/>
        <rFont val="Calibri"/>
        <family val="2"/>
      </rPr>
      <t>sesiones de diálogo</t>
    </r>
    <r>
      <rPr>
        <sz val="10"/>
        <rFont val="Calibri"/>
        <family val="2"/>
      </rPr>
      <t xml:space="preserve"> con sus miembros.</t>
    </r>
  </si>
  <si>
    <r>
      <t xml:space="preserve">Se </t>
    </r>
    <r>
      <rPr>
        <sz val="10"/>
        <color rgb="FFFF0000"/>
        <rFont val="Calibri"/>
        <family val="2"/>
      </rPr>
      <t>informa a los miembros acerca de las capacidades y limitaciones</t>
    </r>
    <r>
      <rPr>
        <sz val="10"/>
        <rFont val="Calibri"/>
        <family val="2"/>
      </rPr>
      <t xml:space="preserve"> de la empresa.</t>
    </r>
  </si>
  <si>
    <r>
      <t xml:space="preserve">Se </t>
    </r>
    <r>
      <rPr>
        <sz val="10"/>
        <color rgb="FFFF0000"/>
        <rFont val="Calibri"/>
        <family val="2"/>
      </rPr>
      <t>obtienen beneficios del cruce de información</t>
    </r>
    <r>
      <rPr>
        <sz val="10"/>
        <rFont val="Calibri"/>
        <family val="2"/>
      </rPr>
      <t xml:space="preserve"> entre la empresa y sus miembros.</t>
    </r>
  </si>
  <si>
    <r>
      <t xml:space="preserve">Los </t>
    </r>
    <r>
      <rPr>
        <sz val="10"/>
        <color rgb="FFFF0000"/>
        <rFont val="Calibri"/>
        <family val="2"/>
      </rPr>
      <t>empleados</t>
    </r>
    <r>
      <rPr>
        <sz val="10"/>
        <rFont val="Calibri"/>
        <family val="2"/>
      </rPr>
      <t xml:space="preserve"> de la empresa constantemente</t>
    </r>
    <r>
      <rPr>
        <sz val="10"/>
        <color rgb="FFFF0000"/>
        <rFont val="Calibri"/>
        <family val="2"/>
      </rPr>
      <t xml:space="preserve"> reciben entrenamiento</t>
    </r>
    <r>
      <rPr>
        <sz val="10"/>
        <rFont val="Calibri"/>
        <family val="2"/>
      </rPr>
      <t xml:space="preserve"> con el fin de desarrollar </t>
    </r>
    <r>
      <rPr>
        <sz val="10"/>
        <color rgb="FFFF0000"/>
        <rFont val="Calibri"/>
        <family val="2"/>
      </rPr>
      <t>nuevas competencias.</t>
    </r>
  </si>
  <si>
    <r>
      <t xml:space="preserve">La empresa </t>
    </r>
    <r>
      <rPr>
        <sz val="10"/>
        <color rgb="FFFF0000"/>
        <rFont val="Calibri"/>
        <family val="2"/>
      </rPr>
      <t>mantiene sus recursos tecnológicos actualizados.</t>
    </r>
  </si>
  <si>
    <r>
      <t>La empresa está constantemente</t>
    </r>
    <r>
      <rPr>
        <sz val="10"/>
        <color rgb="FFFF0000"/>
        <rFont val="Calibri"/>
        <family val="2"/>
      </rPr>
      <t xml:space="preserve"> buscando nuevos socios comerciales.</t>
    </r>
  </si>
  <si>
    <t>Constructo 17:  Co-Innovación</t>
  </si>
  <si>
    <t>Constructo 18: Co-Creación</t>
  </si>
  <si>
    <t>Constructo 19: Creación de valor</t>
  </si>
  <si>
    <t>Constructo 20: Captura de valor</t>
  </si>
  <si>
    <r>
      <t xml:space="preserve">La empresa </t>
    </r>
    <r>
      <rPr>
        <sz val="10"/>
        <color rgb="FFFF0000"/>
        <rFont val="Calibri"/>
        <family val="2"/>
      </rPr>
      <t>recientemente</t>
    </r>
    <r>
      <rPr>
        <sz val="10"/>
        <rFont val="Calibri"/>
        <family val="2"/>
      </rPr>
      <t xml:space="preserve"> fue capaz de </t>
    </r>
    <r>
      <rPr>
        <sz val="10"/>
        <color rgb="FFFF0000"/>
        <rFont val="Calibri"/>
        <family val="2"/>
      </rPr>
      <t>mejorar significativamente sus procesos internos</t>
    </r>
    <r>
      <rPr>
        <sz val="10"/>
        <rFont val="Calibri"/>
        <family val="2"/>
      </rPr>
      <t>.</t>
    </r>
  </si>
  <si>
    <r>
      <t xml:space="preserve">La empresa </t>
    </r>
    <r>
      <rPr>
        <sz val="10"/>
        <color rgb="FFFF0000"/>
        <rFont val="Calibri"/>
        <family val="2"/>
      </rPr>
      <t>utiliza procesos innovadores durante la elaboración de sus productos.</t>
    </r>
  </si>
  <si>
    <r>
      <t xml:space="preserve">La empresa recientemente </t>
    </r>
    <r>
      <rPr>
        <sz val="10"/>
        <color rgb="FFFF0000"/>
        <rFont val="Calibri"/>
        <family val="2"/>
      </rPr>
      <t>ha desarrollado nuevas oportunidades de obtención de ingresos</t>
    </r>
    <r>
      <rPr>
        <sz val="10"/>
        <rFont val="Calibri"/>
        <family val="2"/>
      </rPr>
      <t>.</t>
    </r>
  </si>
  <si>
    <r>
      <t xml:space="preserve">La empresa </t>
    </r>
    <r>
      <rPr>
        <sz val="10"/>
        <color rgb="FFFF0000"/>
        <rFont val="Calibri"/>
        <family val="2"/>
      </rPr>
      <t>considera que las fuentes actuales de ingresos son perdurables.</t>
    </r>
  </si>
  <si>
    <t>Capacidades de TI</t>
  </si>
  <si>
    <t>Colombia Actual</t>
  </si>
  <si>
    <r>
      <t xml:space="preserve">En la empresa se </t>
    </r>
    <r>
      <rPr>
        <sz val="10"/>
        <color rgb="FFFF0000"/>
        <rFont val="Calibri"/>
        <family val="2"/>
      </rPr>
      <t xml:space="preserve">cuenta con un área, departamento o unidad independiente, dedicada </t>
    </r>
    <r>
      <rPr>
        <sz val="10"/>
        <color rgb="FF000000"/>
        <rFont val="Calibri"/>
        <family val="2"/>
      </rPr>
      <t xml:space="preserve">a la gestión de la investigación, desarrollo e innovación, </t>
    </r>
    <r>
      <rPr>
        <sz val="10"/>
        <color rgb="FFFF0000"/>
        <rFont val="Calibri"/>
        <family val="2"/>
      </rPr>
      <t>cuyas funciones son claras y conocidas</t>
    </r>
    <r>
      <rPr>
        <sz val="10"/>
        <color rgb="FF000000"/>
        <rFont val="Calibri"/>
        <family val="2"/>
      </rPr>
      <t xml:space="preserve"> por toda la organización.</t>
    </r>
  </si>
  <si>
    <r>
      <t>Los e</t>
    </r>
    <r>
      <rPr>
        <sz val="10"/>
        <rFont val="Calibri"/>
        <family val="2"/>
      </rPr>
      <t xml:space="preserve">mpleados </t>
    </r>
    <r>
      <rPr>
        <sz val="10"/>
        <color rgb="FFFF0000"/>
        <rFont val="Calibri"/>
        <family val="2"/>
      </rPr>
      <t>proponen y ejecutan</t>
    </r>
    <r>
      <rPr>
        <sz val="10"/>
        <rFont val="Calibri"/>
        <family val="2"/>
      </rPr>
      <t xml:space="preserve"> proyectos de I+D+i </t>
    </r>
    <r>
      <rPr>
        <sz val="10"/>
        <color rgb="FFFF0000"/>
        <rFont val="Calibri"/>
        <family val="2"/>
      </rPr>
      <t>sin temor al castigo.</t>
    </r>
  </si>
  <si>
    <r>
      <t xml:space="preserve">Las personas </t>
    </r>
    <r>
      <rPr>
        <sz val="10"/>
        <color rgb="FFFF0000"/>
        <rFont val="Calibri"/>
        <family val="2"/>
      </rPr>
      <t xml:space="preserve">reconocen las funciones y los conocimientos </t>
    </r>
    <r>
      <rPr>
        <sz val="10"/>
        <color rgb="FF000000"/>
        <rFont val="Calibri"/>
        <family val="2"/>
      </rPr>
      <t xml:space="preserve">específicos de las </t>
    </r>
    <r>
      <rPr>
        <sz val="10"/>
        <color rgb="FFFF0000"/>
        <rFont val="Calibri"/>
        <family val="2"/>
      </rPr>
      <t>personas a lo largo de la empresa</t>
    </r>
    <r>
      <rPr>
        <sz val="10"/>
        <color rgb="FF000000"/>
        <rFont val="Calibri"/>
        <family val="2"/>
      </rPr>
      <t xml:space="preserve"> y saben a quienes acudir en cada situación que se les presenta.</t>
    </r>
  </si>
  <si>
    <r>
      <t xml:space="preserve">En la organización hay personas con </t>
    </r>
    <r>
      <rPr>
        <sz val="10"/>
        <color rgb="FFFF0000"/>
        <rFont val="Calibri"/>
        <family val="2"/>
      </rPr>
      <t>cargos específicos</t>
    </r>
    <r>
      <rPr>
        <sz val="10"/>
        <color rgb="FF000000"/>
        <rFont val="Calibri"/>
        <family val="2"/>
      </rPr>
      <t xml:space="preserve"> (p.e., gestores de conocimiento) o con </t>
    </r>
    <r>
      <rPr>
        <sz val="10"/>
        <color rgb="FFFF0000"/>
        <rFont val="Calibri"/>
        <family val="2"/>
      </rPr>
      <t>funciones</t>
    </r>
    <r>
      <rPr>
        <sz val="10"/>
        <color rgb="FF000000"/>
        <rFont val="Calibri"/>
        <family val="2"/>
      </rPr>
      <t xml:space="preserve"> específicas (coordinación de personal) que ayudan a los demás a </t>
    </r>
    <r>
      <rPr>
        <sz val="10"/>
        <color rgb="FFFF0000"/>
        <rFont val="Calibri"/>
        <family val="2"/>
      </rPr>
      <t>trabajar en red.</t>
    </r>
  </si>
  <si>
    <t>Directivo (nivel estratégico)    ___x__</t>
  </si>
  <si>
    <t>4.1</t>
  </si>
  <si>
    <t>Presidencia o gerencia general</t>
  </si>
  <si>
    <t>Mercadeo</t>
  </si>
  <si>
    <t>Finanzas</t>
  </si>
  <si>
    <t>Sistemas y tecnología</t>
  </si>
  <si>
    <t>Investigación y Desarrollo</t>
  </si>
  <si>
    <t>Recursos humanos</t>
  </si>
  <si>
    <t>Avances:</t>
  </si>
  <si>
    <t>Necesidades:</t>
  </si>
  <si>
    <r>
      <rPr>
        <b/>
        <sz val="11"/>
        <color rgb="FF000000"/>
        <rFont val="Calibri"/>
        <family val="2"/>
      </rPr>
      <t xml:space="preserve">Objetivo: </t>
    </r>
    <r>
      <rPr>
        <sz val="11"/>
        <color rgb="FF000000"/>
        <rFont val="Calibri"/>
        <family val="2"/>
      </rPr>
      <t>Identificar las capacidades dinámicas de la organización frente al desempeño de las empresas del sector TI , considerando no sólo los elementos asociados con las capacidades tecnológicas y de innovación de la empresa sino también con su dimensión estratégica y organizativa.</t>
    </r>
  </si>
  <si>
    <t xml:space="preserve">Programa de Sofisticación de la oferta 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</si>
</sst>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rgb="FF000000"/>
      <name val="Calibri"/>
    </font>
    <font>
      <b/>
      <sz val="26"/>
      <color rgb="FF000000"/>
      <name val="Calibri"/>
      <family val="2"/>
    </font>
    <font>
      <b/>
      <sz val="72"/>
      <color rgb="FFFFFFFF"/>
      <name val="Calibri"/>
      <family val="2"/>
    </font>
    <font>
      <b/>
      <sz val="12"/>
      <color rgb="FF000000"/>
      <name val="Calibri"/>
      <family val="2"/>
    </font>
    <font>
      <b/>
      <sz val="72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sz val="10"/>
      <color rgb="FFFF0000"/>
      <name val="Calibri"/>
      <family val="2"/>
    </font>
    <font>
      <u/>
      <sz val="11"/>
      <color theme="10"/>
      <name val="Calibri"/>
    </font>
    <font>
      <b/>
      <sz val="24"/>
      <color rgb="FF000000"/>
      <name val="Calibri"/>
      <family val="2"/>
    </font>
    <font>
      <sz val="24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FF5757"/>
        <bgColor rgb="FFFF5757"/>
      </patternFill>
    </fill>
    <fill>
      <patternFill patternType="solid">
        <fgColor rgb="FFFF9900"/>
        <bgColor rgb="FFFF9900"/>
      </patternFill>
    </fill>
    <fill>
      <patternFill patternType="solid">
        <fgColor rgb="FF00B050"/>
        <bgColor rgb="FF00B050"/>
      </patternFill>
    </fill>
    <fill>
      <patternFill patternType="solid">
        <fgColor rgb="FFF2F2F2"/>
        <bgColor rgb="FFF2F2F2"/>
      </patternFill>
    </fill>
    <fill>
      <patternFill patternType="solid">
        <fgColor rgb="FFCCFFCC"/>
        <bgColor rgb="FFCCFFCC"/>
      </patternFill>
    </fill>
    <fill>
      <patternFill patternType="solid">
        <fgColor rgb="FFF79646"/>
        <bgColor rgb="FFF7964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42">
    <xf numFmtId="0" fontId="0" fillId="0" borderId="0" xfId="0" applyFont="1" applyAlignment="1"/>
    <xf numFmtId="0" fontId="0" fillId="0" borderId="0" xfId="0" applyFont="1" applyAlignment="1"/>
    <xf numFmtId="0" fontId="0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/>
    <xf numFmtId="0" fontId="9" fillId="0" borderId="1" xfId="0" applyFont="1" applyBorder="1" applyAlignment="1"/>
    <xf numFmtId="0" fontId="0" fillId="0" borderId="0" xfId="0" applyFont="1" applyAlignment="1"/>
    <xf numFmtId="0" fontId="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/>
    <xf numFmtId="0" fontId="11" fillId="2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164" fontId="9" fillId="8" borderId="29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Alignment="1"/>
    <xf numFmtId="164" fontId="9" fillId="8" borderId="29" xfId="0" applyNumberFormat="1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Alignment="1"/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/>
    <xf numFmtId="0" fontId="6" fillId="7" borderId="36" xfId="0" applyFont="1" applyFill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10" borderId="36" xfId="0" applyNumberFormat="1" applyFont="1" applyFill="1" applyBorder="1" applyAlignment="1">
      <alignment horizontal="center"/>
    </xf>
    <xf numFmtId="164" fontId="6" fillId="12" borderId="36" xfId="0" applyNumberFormat="1" applyFont="1" applyFill="1" applyBorder="1" applyAlignment="1">
      <alignment horizontal="center"/>
    </xf>
    <xf numFmtId="0" fontId="6" fillId="13" borderId="36" xfId="0" applyFont="1" applyFill="1" applyBorder="1" applyAlignment="1"/>
    <xf numFmtId="0" fontId="6" fillId="7" borderId="36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19" fillId="0" borderId="36" xfId="1" applyBorder="1" applyAlignment="1"/>
    <xf numFmtId="0" fontId="8" fillId="0" borderId="25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10" fillId="0" borderId="15" xfId="0" applyFont="1" applyBorder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0" borderId="3" xfId="0" applyFont="1" applyBorder="1" applyAlignment="1">
      <alignment horizontal="left" vertical="center" wrapText="1"/>
    </xf>
    <xf numFmtId="0" fontId="10" fillId="0" borderId="4" xfId="0" applyFont="1" applyBorder="1"/>
    <xf numFmtId="0" fontId="10" fillId="0" borderId="5" xfId="0" applyFont="1" applyBorder="1"/>
    <xf numFmtId="0" fontId="10" fillId="0" borderId="11" xfId="0" applyFont="1" applyBorder="1"/>
    <xf numFmtId="0" fontId="10" fillId="0" borderId="12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top" wrapText="1"/>
    </xf>
    <xf numFmtId="0" fontId="10" fillId="0" borderId="20" xfId="0" applyFont="1" applyBorder="1"/>
    <xf numFmtId="0" fontId="10" fillId="0" borderId="21" xfId="0" applyFont="1" applyBorder="1"/>
    <xf numFmtId="0" fontId="9" fillId="8" borderId="30" xfId="0" applyFont="1" applyFill="1" applyBorder="1" applyAlignment="1">
      <alignment horizontal="left" vertical="top" wrapText="1"/>
    </xf>
    <xf numFmtId="0" fontId="10" fillId="0" borderId="31" xfId="0" applyFont="1" applyBorder="1"/>
    <xf numFmtId="0" fontId="10" fillId="0" borderId="32" xfId="0" applyFont="1" applyBorder="1"/>
    <xf numFmtId="0" fontId="9" fillId="3" borderId="22" xfId="0" applyFont="1" applyFill="1" applyBorder="1" applyAlignment="1">
      <alignment horizontal="left" vertical="top" wrapText="1"/>
    </xf>
    <xf numFmtId="0" fontId="10" fillId="0" borderId="23" xfId="0" applyFont="1" applyBorder="1"/>
    <xf numFmtId="0" fontId="9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wrapText="1"/>
    </xf>
    <xf numFmtId="0" fontId="9" fillId="0" borderId="16" xfId="0" applyFont="1" applyBorder="1" applyAlignment="1">
      <alignment horizontal="center" vertical="top" wrapText="1"/>
    </xf>
    <xf numFmtId="0" fontId="10" fillId="0" borderId="17" xfId="0" applyFont="1" applyBorder="1"/>
    <xf numFmtId="0" fontId="10" fillId="0" borderId="18" xfId="0" applyFont="1" applyBorder="1"/>
    <xf numFmtId="0" fontId="8" fillId="11" borderId="3" xfId="0" applyFont="1" applyFill="1" applyBorder="1" applyAlignment="1">
      <alignment horizontal="left" vertical="center" wrapText="1"/>
    </xf>
    <xf numFmtId="0" fontId="10" fillId="11" borderId="4" xfId="0" applyFont="1" applyFill="1" applyBorder="1"/>
    <xf numFmtId="0" fontId="10" fillId="11" borderId="5" xfId="0" applyFont="1" applyFill="1" applyBorder="1"/>
    <xf numFmtId="0" fontId="8" fillId="11" borderId="16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0" xfId="0" applyFont="1" applyBorder="1"/>
    <xf numFmtId="0" fontId="0" fillId="0" borderId="0" xfId="0" applyFont="1" applyAlignment="1"/>
    <xf numFmtId="0" fontId="5" fillId="0" borderId="0" xfId="0" applyFont="1" applyAlignment="1">
      <alignment horizontal="center" vertical="top" wrapText="1"/>
    </xf>
    <xf numFmtId="0" fontId="8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0" fillId="0" borderId="14" xfId="0" applyFont="1" applyBorder="1"/>
    <xf numFmtId="0" fontId="10" fillId="0" borderId="15" xfId="0" applyFont="1" applyBorder="1"/>
    <xf numFmtId="0" fontId="7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5" fillId="0" borderId="16" xfId="0" applyFont="1" applyBorder="1" applyAlignment="1">
      <alignment horizontal="left" vertical="center" wrapText="1"/>
    </xf>
    <xf numFmtId="0" fontId="9" fillId="8" borderId="33" xfId="0" applyFont="1" applyFill="1" applyBorder="1" applyAlignment="1">
      <alignment horizontal="left" vertical="top" wrapText="1"/>
    </xf>
    <xf numFmtId="0" fontId="10" fillId="0" borderId="34" xfId="0" applyFont="1" applyBorder="1"/>
    <xf numFmtId="0" fontId="10" fillId="0" borderId="35" xfId="0" applyFont="1" applyBorder="1"/>
    <xf numFmtId="0" fontId="9" fillId="0" borderId="3" xfId="0" applyFont="1" applyBorder="1" applyAlignment="1">
      <alignment horizontal="left" vertical="center" wrapText="1"/>
    </xf>
    <xf numFmtId="0" fontId="9" fillId="8" borderId="16" xfId="0" applyFont="1" applyFill="1" applyBorder="1" applyAlignment="1">
      <alignment horizontal="left" vertical="top" wrapText="1"/>
    </xf>
    <xf numFmtId="0" fontId="6" fillId="7" borderId="37" xfId="0" applyFont="1" applyFill="1" applyBorder="1" applyAlignment="1">
      <alignment horizontal="center"/>
    </xf>
    <xf numFmtId="0" fontId="6" fillId="7" borderId="38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9" fillId="0" borderId="15" xfId="0" applyFont="1" applyBorder="1" applyAlignment="1"/>
    <xf numFmtId="0" fontId="10" fillId="0" borderId="15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3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8" fillId="0" borderId="0" xfId="0" applyFont="1" applyFill="1" applyAlignment="1"/>
    <xf numFmtId="0" fontId="6" fillId="0" borderId="24" xfId="0" applyFont="1" applyFill="1" applyBorder="1" applyAlignment="1">
      <alignment horizontal="center" vertical="top" wrapText="1"/>
    </xf>
    <xf numFmtId="0" fontId="10" fillId="0" borderId="27" xfId="0" applyFont="1" applyFill="1" applyBorder="1"/>
    <xf numFmtId="0" fontId="9" fillId="0" borderId="24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/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11" borderId="17" xfId="0" applyFont="1" applyFill="1" applyBorder="1" applyAlignment="1">
      <alignment wrapText="1"/>
    </xf>
    <xf numFmtId="0" fontId="10" fillId="11" borderId="18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18"/>
  <c:chart>
    <c:autoTitleDeleted val="1"/>
    <c:plotArea>
      <c:layout/>
      <c:radarChart>
        <c:radarStyle val="marker"/>
        <c:varyColors val="1"/>
        <c:ser>
          <c:idx val="0"/>
          <c:order val="0"/>
          <c:tx>
            <c:strRef>
              <c:f>'Radar capacidades'!$C$4</c:f>
              <c:strCache>
                <c:ptCount val="1"/>
                <c:pt idx="0">
                  <c:v>Empresa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'Radar capacidades'!$B$5:$B$24</c:f>
              <c:strCache>
                <c:ptCount val="20"/>
                <c:pt idx="0">
                  <c:v>Estrategia de la innovación</c:v>
                </c:pt>
                <c:pt idx="1">
                  <c:v>Estructura I+D+i</c:v>
                </c:pt>
                <c:pt idx="2">
                  <c:v>Cultura de la innovación</c:v>
                </c:pt>
                <c:pt idx="3">
                  <c:v>Métricas e indicadores</c:v>
                </c:pt>
                <c:pt idx="4">
                  <c:v>Gestión de la tecnología</c:v>
                </c:pt>
                <c:pt idx="5">
                  <c:v>Personas</c:v>
                </c:pt>
                <c:pt idx="6">
                  <c:v>Networking</c:v>
                </c:pt>
                <c:pt idx="7">
                  <c:v>Portafolio de proyectos</c:v>
                </c:pt>
                <c:pt idx="8">
                  <c:v>Entorno externo</c:v>
                </c:pt>
                <c:pt idx="9">
                  <c:v>Gestión del conocimiento</c:v>
                </c:pt>
                <c:pt idx="10">
                  <c:v>Procesos para la innovación</c:v>
                </c:pt>
                <c:pt idx="11">
                  <c:v>Capacidades de absorción</c:v>
                </c:pt>
                <c:pt idx="12">
                  <c:v>Capacidades de TI</c:v>
                </c:pt>
                <c:pt idx="13">
                  <c:v>Capacidades emocionales</c:v>
                </c:pt>
                <c:pt idx="14">
                  <c:v>Desempeño empresarial</c:v>
                </c:pt>
                <c:pt idx="15">
                  <c:v>Desempeño de la organización</c:v>
                </c:pt>
                <c:pt idx="16">
                  <c:v>Co-Innovación</c:v>
                </c:pt>
                <c:pt idx="17">
                  <c:v>Co-Creación</c:v>
                </c:pt>
                <c:pt idx="18">
                  <c:v>Creación de valor</c:v>
                </c:pt>
                <c:pt idx="19">
                  <c:v>Captura de Valor</c:v>
                </c:pt>
              </c:strCache>
            </c:strRef>
          </c:cat>
          <c:val>
            <c:numRef>
              <c:f>'Radar capacidades'!$C$5:$C$24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E-4047-9AF5-D61160F48001}"/>
            </c:ext>
          </c:extLst>
        </c:ser>
        <c:ser>
          <c:idx val="1"/>
          <c:order val="1"/>
          <c:tx>
            <c:strRef>
              <c:f>'Radar capacidades'!$D$4</c:f>
              <c:strCache>
                <c:ptCount val="1"/>
                <c:pt idx="0">
                  <c:v>Colombia Actual</c:v>
                </c:pt>
              </c:strCache>
            </c:strRef>
          </c:tx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'Radar capacidades'!$B$5:$B$24</c:f>
              <c:strCache>
                <c:ptCount val="20"/>
                <c:pt idx="0">
                  <c:v>Estrategia de la innovación</c:v>
                </c:pt>
                <c:pt idx="1">
                  <c:v>Estructura I+D+i</c:v>
                </c:pt>
                <c:pt idx="2">
                  <c:v>Cultura de la innovación</c:v>
                </c:pt>
                <c:pt idx="3">
                  <c:v>Métricas e indicadores</c:v>
                </c:pt>
                <c:pt idx="4">
                  <c:v>Gestión de la tecnología</c:v>
                </c:pt>
                <c:pt idx="5">
                  <c:v>Personas</c:v>
                </c:pt>
                <c:pt idx="6">
                  <c:v>Networking</c:v>
                </c:pt>
                <c:pt idx="7">
                  <c:v>Portafolio de proyectos</c:v>
                </c:pt>
                <c:pt idx="8">
                  <c:v>Entorno externo</c:v>
                </c:pt>
                <c:pt idx="9">
                  <c:v>Gestión del conocimiento</c:v>
                </c:pt>
                <c:pt idx="10">
                  <c:v>Procesos para la innovación</c:v>
                </c:pt>
                <c:pt idx="11">
                  <c:v>Capacidades de absorción</c:v>
                </c:pt>
                <c:pt idx="12">
                  <c:v>Capacidades de TI</c:v>
                </c:pt>
                <c:pt idx="13">
                  <c:v>Capacidades emocionales</c:v>
                </c:pt>
                <c:pt idx="14">
                  <c:v>Desempeño empresarial</c:v>
                </c:pt>
                <c:pt idx="15">
                  <c:v>Desempeño de la organización</c:v>
                </c:pt>
                <c:pt idx="16">
                  <c:v>Co-Innovación</c:v>
                </c:pt>
                <c:pt idx="17">
                  <c:v>Co-Creación</c:v>
                </c:pt>
                <c:pt idx="18">
                  <c:v>Creación de valor</c:v>
                </c:pt>
                <c:pt idx="19">
                  <c:v>Captura de Valor</c:v>
                </c:pt>
              </c:strCache>
            </c:strRef>
          </c:cat>
          <c:val>
            <c:numRef>
              <c:f>'Radar capacidades'!$D$5:$D$24</c:f>
              <c:numCache>
                <c:formatCode>0.0</c:formatCode>
                <c:ptCount val="20"/>
                <c:pt idx="0">
                  <c:v>2.6881249999999999</c:v>
                </c:pt>
                <c:pt idx="1">
                  <c:v>2.9423214285714288</c:v>
                </c:pt>
                <c:pt idx="2">
                  <c:v>2.9586458333333332</c:v>
                </c:pt>
                <c:pt idx="3">
                  <c:v>2.2178676470588234</c:v>
                </c:pt>
                <c:pt idx="4">
                  <c:v>2.7985326086956519</c:v>
                </c:pt>
                <c:pt idx="5">
                  <c:v>2.3315625</c:v>
                </c:pt>
                <c:pt idx="6">
                  <c:v>2.6044444444444443</c:v>
                </c:pt>
                <c:pt idx="7">
                  <c:v>2.7146428571428576</c:v>
                </c:pt>
                <c:pt idx="8">
                  <c:v>2.5537500000000004</c:v>
                </c:pt>
                <c:pt idx="9">
                  <c:v>2.3242261904761907</c:v>
                </c:pt>
                <c:pt idx="10">
                  <c:v>2.2665277777777777</c:v>
                </c:pt>
                <c:pt idx="11">
                  <c:v>2.6749999999999998</c:v>
                </c:pt>
                <c:pt idx="12">
                  <c:v>2.9816666666666669</c:v>
                </c:pt>
                <c:pt idx="13">
                  <c:v>3.0097222222222224</c:v>
                </c:pt>
                <c:pt idx="14">
                  <c:v>2.6329166666666661</c:v>
                </c:pt>
                <c:pt idx="15">
                  <c:v>2.8374999999999999</c:v>
                </c:pt>
                <c:pt idx="16">
                  <c:v>2.5495833333333331</c:v>
                </c:pt>
                <c:pt idx="17">
                  <c:v>3.3211805555555554</c:v>
                </c:pt>
                <c:pt idx="18">
                  <c:v>3.0658653846153845</c:v>
                </c:pt>
                <c:pt idx="19">
                  <c:v>2.5625000000000004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E-4047-9AF5-D61160F48001}"/>
            </c:ext>
          </c:extLst>
        </c:ser>
        <c:ser>
          <c:idx val="2"/>
          <c:order val="2"/>
          <c:tx>
            <c:strRef>
              <c:f>'Radar capacidades'!$E$4</c:f>
              <c:strCache>
                <c:ptCount val="1"/>
                <c:pt idx="0">
                  <c:v>Ideal</c:v>
                </c:pt>
              </c:strCache>
            </c:strRef>
          </c:tx>
          <c:marker>
            <c:symbol val="none"/>
          </c:marker>
          <c:cat>
            <c:strRef>
              <c:f>'Radar capacidades'!$B$5:$B$24</c:f>
              <c:strCache>
                <c:ptCount val="20"/>
                <c:pt idx="0">
                  <c:v>Estrategia de la innovación</c:v>
                </c:pt>
                <c:pt idx="1">
                  <c:v>Estructura I+D+i</c:v>
                </c:pt>
                <c:pt idx="2">
                  <c:v>Cultura de la innovación</c:v>
                </c:pt>
                <c:pt idx="3">
                  <c:v>Métricas e indicadores</c:v>
                </c:pt>
                <c:pt idx="4">
                  <c:v>Gestión de la tecnología</c:v>
                </c:pt>
                <c:pt idx="5">
                  <c:v>Personas</c:v>
                </c:pt>
                <c:pt idx="6">
                  <c:v>Networking</c:v>
                </c:pt>
                <c:pt idx="7">
                  <c:v>Portafolio de proyectos</c:v>
                </c:pt>
                <c:pt idx="8">
                  <c:v>Entorno externo</c:v>
                </c:pt>
                <c:pt idx="9">
                  <c:v>Gestión del conocimiento</c:v>
                </c:pt>
                <c:pt idx="10">
                  <c:v>Procesos para la innovación</c:v>
                </c:pt>
                <c:pt idx="11">
                  <c:v>Capacidades de absorción</c:v>
                </c:pt>
                <c:pt idx="12">
                  <c:v>Capacidades de TI</c:v>
                </c:pt>
                <c:pt idx="13">
                  <c:v>Capacidades emocionales</c:v>
                </c:pt>
                <c:pt idx="14">
                  <c:v>Desempeño empresarial</c:v>
                </c:pt>
                <c:pt idx="15">
                  <c:v>Desempeño de la organización</c:v>
                </c:pt>
                <c:pt idx="16">
                  <c:v>Co-Innovación</c:v>
                </c:pt>
                <c:pt idx="17">
                  <c:v>Co-Creación</c:v>
                </c:pt>
                <c:pt idx="18">
                  <c:v>Creación de valor</c:v>
                </c:pt>
                <c:pt idx="19">
                  <c:v>Captura de Valor</c:v>
                </c:pt>
              </c:strCache>
            </c:strRef>
          </c:cat>
          <c:val>
            <c:numRef>
              <c:f>'Radar capacidades'!$E$5:$E$24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E-4281-B9C7-DD2F9D671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73812960"/>
        <c:axId val="-1773805888"/>
      </c:radarChart>
      <c:catAx>
        <c:axId val="-177381296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CO"/>
          </a:p>
        </c:txPr>
        <c:crossAx val="-1773805888"/>
        <c:crosses val="autoZero"/>
        <c:auto val="1"/>
        <c:lblAlgn val="ctr"/>
        <c:lblOffset val="100"/>
        <c:noMultiLvlLbl val="1"/>
      </c:catAx>
      <c:valAx>
        <c:axId val="-17738058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CO"/>
          </a:p>
        </c:txPr>
        <c:crossAx val="-1773812960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533400</xdr:colOff>
      <xdr:row>36</xdr:row>
      <xdr:rowOff>177800</xdr:rowOff>
    </xdr:to>
    <xdr:sp macro="" textlink="">
      <xdr:nvSpPr>
        <xdr:cNvPr id="3073" name="Rectangle 1" hidden="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2847975</xdr:colOff>
      <xdr:row>32</xdr:row>
      <xdr:rowOff>0</xdr:rowOff>
    </xdr:to>
    <xdr:sp macro="" textlink="">
      <xdr:nvSpPr>
        <xdr:cNvPr id="10" name="Rectangle 1" hidden="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2847975</xdr:colOff>
      <xdr:row>32</xdr:row>
      <xdr:rowOff>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2847975</xdr:colOff>
      <xdr:row>32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76200</xdr:rowOff>
    </xdr:from>
    <xdr:to>
      <xdr:col>17</xdr:col>
      <xdr:colOff>171450</xdr:colOff>
      <xdr:row>31</xdr:row>
      <xdr:rowOff>19050</xdr:rowOff>
    </xdr:to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zoomScale="80" zoomScaleNormal="80" workbookViewId="0">
      <selection activeCell="A6" sqref="A6"/>
    </sheetView>
  </sheetViews>
  <sheetFormatPr baseColWidth="10" defaultColWidth="14.42578125" defaultRowHeight="15" customHeight="1" x14ac:dyDescent="0.25"/>
  <cols>
    <col min="1" max="1" width="97.42578125" style="34" customWidth="1"/>
    <col min="2" max="2" width="15.7109375" style="34" customWidth="1"/>
    <col min="3" max="3" width="14.85546875" style="34" customWidth="1"/>
    <col min="4" max="26" width="10.7109375" style="34" customWidth="1"/>
    <col min="27" max="16384" width="14.42578125" style="34"/>
  </cols>
  <sheetData>
    <row r="1" spans="1:3" ht="33.75" customHeight="1" x14ac:dyDescent="0.5">
      <c r="A1" s="61" t="s">
        <v>0</v>
      </c>
      <c r="B1" s="61"/>
      <c r="C1" s="61"/>
    </row>
    <row r="2" spans="1:3" ht="45" customHeight="1" x14ac:dyDescent="0.25">
      <c r="A2" s="60" t="s">
        <v>1</v>
      </c>
      <c r="B2" s="60"/>
      <c r="C2" s="60"/>
    </row>
    <row r="6" spans="1:3" ht="105" customHeight="1" x14ac:dyDescent="0.25">
      <c r="A6" s="2" t="s">
        <v>2</v>
      </c>
      <c r="B6" s="3">
        <v>1</v>
      </c>
      <c r="C6" s="4" t="s">
        <v>3</v>
      </c>
    </row>
    <row r="7" spans="1:3" ht="120" customHeight="1" x14ac:dyDescent="0.25">
      <c r="A7" s="2" t="s">
        <v>4</v>
      </c>
      <c r="B7" s="5">
        <v>2</v>
      </c>
      <c r="C7" s="4" t="s">
        <v>5</v>
      </c>
    </row>
    <row r="8" spans="1:3" ht="120" customHeight="1" x14ac:dyDescent="0.25">
      <c r="A8" s="2" t="s">
        <v>6</v>
      </c>
      <c r="B8" s="6">
        <v>3</v>
      </c>
      <c r="C8" s="4" t="s">
        <v>7</v>
      </c>
    </row>
    <row r="9" spans="1:3" ht="120" customHeight="1" x14ac:dyDescent="0.25">
      <c r="A9" s="2" t="s">
        <v>8</v>
      </c>
      <c r="B9" s="7">
        <v>4</v>
      </c>
      <c r="C9" s="4" t="s">
        <v>9</v>
      </c>
    </row>
    <row r="10" spans="1:3" ht="114" customHeight="1" x14ac:dyDescent="0.25">
      <c r="A10" s="2" t="s">
        <v>10</v>
      </c>
      <c r="B10" s="8">
        <v>5</v>
      </c>
      <c r="C10" s="4" t="s">
        <v>11</v>
      </c>
    </row>
  </sheetData>
  <mergeCells count="2">
    <mergeCell ref="A2:C2"/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P190"/>
  <sheetViews>
    <sheetView showGridLines="0" tabSelected="1" topLeftCell="B129" zoomScale="80" zoomScaleNormal="80" workbookViewId="0">
      <selection activeCell="K174" sqref="K174"/>
    </sheetView>
  </sheetViews>
  <sheetFormatPr baseColWidth="10" defaultColWidth="14.42578125" defaultRowHeight="15" customHeight="1" x14ac:dyDescent="0.25"/>
  <cols>
    <col min="1" max="1" width="4.42578125" hidden="1" customWidth="1"/>
    <col min="2" max="2" width="4.140625" style="42" customWidth="1"/>
    <col min="3" max="3" width="17.7109375" customWidth="1"/>
    <col min="4" max="4" width="19.7109375" customWidth="1"/>
    <col min="5" max="5" width="37.28515625" customWidth="1"/>
    <col min="6" max="9" width="4.7109375" customWidth="1"/>
    <col min="10" max="10" width="5.42578125" customWidth="1"/>
    <col min="11" max="11" width="67" style="35" customWidth="1"/>
    <col min="12" max="12" width="20.28515625" style="42" customWidth="1"/>
    <col min="13" max="15" width="9.140625" customWidth="1"/>
    <col min="16" max="16" width="12.85546875" customWidth="1"/>
    <col min="17" max="26" width="9.140625" customWidth="1"/>
  </cols>
  <sheetData>
    <row r="1" spans="1:16" ht="45" customHeight="1" x14ac:dyDescent="0.5">
      <c r="A1" s="9"/>
      <c r="B1" s="136" t="s">
        <v>183</v>
      </c>
      <c r="C1" s="137"/>
      <c r="D1" s="137"/>
      <c r="E1" s="137"/>
      <c r="F1" s="137"/>
      <c r="G1" s="137"/>
      <c r="H1" s="137"/>
      <c r="I1" s="137"/>
      <c r="J1" s="137"/>
      <c r="K1" s="137"/>
      <c r="L1" s="41"/>
      <c r="M1" s="10"/>
      <c r="P1" s="1"/>
    </row>
    <row r="2" spans="1:16" ht="18.75" customHeight="1" x14ac:dyDescent="0.25">
      <c r="A2" s="9"/>
      <c r="B2" s="89" t="s">
        <v>83</v>
      </c>
      <c r="C2" s="88"/>
      <c r="D2" s="88"/>
      <c r="E2" s="88"/>
      <c r="F2" s="88"/>
      <c r="G2" s="88"/>
      <c r="H2" s="88"/>
      <c r="I2" s="88"/>
      <c r="J2" s="88"/>
      <c r="K2" s="88"/>
      <c r="L2" s="41"/>
      <c r="M2" s="10"/>
      <c r="P2" s="1"/>
    </row>
    <row r="3" spans="1:16" s="56" customFormat="1" ht="18.75" customHeight="1" x14ac:dyDescent="0.25">
      <c r="A3" s="9"/>
      <c r="B3" s="59"/>
      <c r="L3" s="41"/>
      <c r="M3" s="10"/>
    </row>
    <row r="4" spans="1:16" ht="25.5" customHeight="1" x14ac:dyDescent="0.25">
      <c r="A4" s="9"/>
      <c r="B4" s="135" t="s">
        <v>182</v>
      </c>
      <c r="C4" s="88"/>
      <c r="D4" s="88"/>
      <c r="E4" s="88"/>
      <c r="F4" s="88"/>
      <c r="G4" s="88"/>
      <c r="H4" s="88"/>
      <c r="I4" s="88"/>
      <c r="J4" s="88"/>
      <c r="K4" s="88"/>
      <c r="L4" s="41"/>
      <c r="M4" s="10"/>
      <c r="P4" s="1"/>
    </row>
    <row r="5" spans="1:16" x14ac:dyDescent="0.25">
      <c r="A5" s="9"/>
      <c r="B5" s="97"/>
      <c r="C5" s="88"/>
      <c r="D5" s="88"/>
      <c r="E5" s="88"/>
      <c r="F5" s="88"/>
      <c r="G5" s="88"/>
      <c r="H5" s="88"/>
      <c r="I5" s="88"/>
      <c r="J5" s="88"/>
      <c r="K5" s="88"/>
      <c r="L5" s="41"/>
      <c r="M5" s="10"/>
      <c r="P5" s="1"/>
    </row>
    <row r="6" spans="1:16" ht="13.5" customHeight="1" x14ac:dyDescent="0.25">
      <c r="A6" s="9"/>
      <c r="B6" s="103" t="s">
        <v>12</v>
      </c>
      <c r="C6" s="88"/>
      <c r="D6" s="88"/>
      <c r="E6" s="88"/>
      <c r="F6" s="88"/>
      <c r="G6" s="88"/>
      <c r="H6" s="88"/>
      <c r="I6" s="88"/>
      <c r="J6" s="88"/>
      <c r="K6" s="88"/>
      <c r="L6" s="41"/>
      <c r="M6" s="10"/>
      <c r="P6" s="1"/>
    </row>
    <row r="7" spans="1:16" x14ac:dyDescent="0.25">
      <c r="A7" s="12"/>
      <c r="B7" s="97"/>
      <c r="C7" s="88"/>
      <c r="D7" s="88"/>
      <c r="E7" s="88"/>
      <c r="F7" s="88"/>
      <c r="G7" s="88"/>
      <c r="H7" s="88"/>
      <c r="I7" s="88"/>
      <c r="J7" s="88"/>
      <c r="K7" s="88"/>
      <c r="L7" s="41"/>
      <c r="M7" s="10"/>
      <c r="P7" s="1"/>
    </row>
    <row r="8" spans="1:16" ht="60" customHeight="1" x14ac:dyDescent="0.25">
      <c r="A8" s="9"/>
      <c r="B8" s="93" t="s">
        <v>13</v>
      </c>
      <c r="C8" s="88"/>
      <c r="D8" s="88"/>
      <c r="E8" s="13" t="s">
        <v>14</v>
      </c>
      <c r="F8" s="92" t="s">
        <v>15</v>
      </c>
      <c r="G8" s="88"/>
      <c r="H8" s="88"/>
      <c r="I8" s="88"/>
      <c r="L8" s="41"/>
      <c r="M8" s="10"/>
      <c r="P8" s="1"/>
    </row>
    <row r="9" spans="1:16" ht="15" customHeight="1" x14ac:dyDescent="0.25">
      <c r="A9" s="9"/>
      <c r="B9" s="124" t="s">
        <v>17</v>
      </c>
      <c r="C9" s="14" t="s">
        <v>18</v>
      </c>
      <c r="D9" s="15"/>
      <c r="E9" s="94"/>
      <c r="F9" s="104"/>
      <c r="G9" s="63"/>
      <c r="H9" s="63"/>
      <c r="I9" s="64"/>
      <c r="L9" s="41"/>
      <c r="M9" s="10"/>
      <c r="P9" s="1"/>
    </row>
    <row r="10" spans="1:16" ht="15" customHeight="1" x14ac:dyDescent="0.25">
      <c r="A10" s="9"/>
      <c r="B10" s="124" t="s">
        <v>19</v>
      </c>
      <c r="C10" s="14" t="s">
        <v>20</v>
      </c>
      <c r="D10" s="15"/>
      <c r="E10" s="95"/>
      <c r="F10" s="105"/>
      <c r="G10" s="88"/>
      <c r="H10" s="88"/>
      <c r="I10" s="106"/>
      <c r="L10" s="41"/>
      <c r="M10" s="10"/>
      <c r="P10" s="1"/>
    </row>
    <row r="11" spans="1:16" ht="15" customHeight="1" x14ac:dyDescent="0.25">
      <c r="A11" s="9"/>
      <c r="B11" s="124" t="s">
        <v>21</v>
      </c>
      <c r="C11" s="14" t="s">
        <v>22</v>
      </c>
      <c r="D11" s="15"/>
      <c r="E11" s="95"/>
      <c r="F11" s="105"/>
      <c r="G11" s="88"/>
      <c r="H11" s="88"/>
      <c r="I11" s="106"/>
      <c r="L11" s="41"/>
      <c r="M11" s="10"/>
      <c r="P11" s="1"/>
    </row>
    <row r="12" spans="1:16" ht="15" customHeight="1" x14ac:dyDescent="0.25">
      <c r="A12" s="9"/>
      <c r="B12" s="124" t="s">
        <v>23</v>
      </c>
      <c r="C12" s="14" t="s">
        <v>24</v>
      </c>
      <c r="D12" s="15"/>
      <c r="E12" s="96"/>
      <c r="F12" s="87"/>
      <c r="G12" s="65"/>
      <c r="H12" s="65"/>
      <c r="I12" s="66"/>
      <c r="L12" s="41"/>
      <c r="M12" s="10"/>
      <c r="P12" s="1"/>
    </row>
    <row r="13" spans="1:16" s="56" customFormat="1" ht="15" customHeight="1" x14ac:dyDescent="0.25">
      <c r="A13" s="9"/>
      <c r="B13" s="124"/>
      <c r="C13" s="14"/>
      <c r="D13" s="116"/>
      <c r="E13" s="117"/>
      <c r="F13" s="57"/>
      <c r="G13" s="57"/>
      <c r="H13" s="57"/>
      <c r="I13" s="57"/>
      <c r="J13" s="58"/>
      <c r="L13" s="41"/>
      <c r="M13" s="10"/>
    </row>
    <row r="14" spans="1:16" s="56" customFormat="1" ht="15" customHeight="1" x14ac:dyDescent="0.25">
      <c r="A14" s="9"/>
      <c r="B14" s="125" t="s">
        <v>16</v>
      </c>
      <c r="E14" s="117"/>
      <c r="F14" s="57"/>
      <c r="G14" s="57"/>
      <c r="H14" s="57"/>
      <c r="I14" s="57"/>
      <c r="J14" s="58"/>
      <c r="L14" s="41"/>
      <c r="M14" s="10"/>
    </row>
    <row r="15" spans="1:16" s="56" customFormat="1" ht="26.25" x14ac:dyDescent="0.25">
      <c r="A15" s="9"/>
      <c r="B15" s="126" t="s">
        <v>173</v>
      </c>
      <c r="C15" s="118" t="s">
        <v>174</v>
      </c>
      <c r="D15" s="15"/>
      <c r="E15" s="118" t="s">
        <v>175</v>
      </c>
      <c r="F15" s="119"/>
      <c r="G15" s="120"/>
      <c r="H15" s="120"/>
      <c r="I15" s="121"/>
      <c r="J15" s="58"/>
      <c r="L15" s="41"/>
      <c r="M15" s="10"/>
    </row>
    <row r="16" spans="1:16" s="56" customFormat="1" x14ac:dyDescent="0.25">
      <c r="A16" s="9"/>
      <c r="B16" s="126"/>
      <c r="C16" s="118" t="s">
        <v>176</v>
      </c>
      <c r="D16" s="15"/>
      <c r="E16" s="118" t="s">
        <v>179</v>
      </c>
      <c r="F16" s="119"/>
      <c r="G16" s="120"/>
      <c r="H16" s="120"/>
      <c r="I16" s="121"/>
      <c r="J16" s="58"/>
      <c r="L16" s="41"/>
      <c r="M16" s="10"/>
    </row>
    <row r="17" spans="1:16" s="56" customFormat="1" ht="26.25" x14ac:dyDescent="0.25">
      <c r="A17" s="9"/>
      <c r="B17" s="126"/>
      <c r="C17" s="118" t="s">
        <v>177</v>
      </c>
      <c r="D17" s="15"/>
      <c r="E17" s="118" t="s">
        <v>178</v>
      </c>
      <c r="F17" s="119"/>
      <c r="G17" s="120"/>
      <c r="H17" s="120"/>
      <c r="I17" s="121"/>
      <c r="J17" s="58"/>
      <c r="L17" s="41"/>
      <c r="M17" s="10"/>
    </row>
    <row r="18" spans="1:16" s="56" customFormat="1" ht="21.75" customHeight="1" x14ac:dyDescent="0.25">
      <c r="A18" s="9"/>
      <c r="B18" s="126"/>
      <c r="C18" s="14" t="s">
        <v>25</v>
      </c>
      <c r="E18" s="117"/>
      <c r="F18" s="57"/>
      <c r="G18" s="57"/>
      <c r="H18" s="57"/>
      <c r="I18" s="57"/>
      <c r="J18" s="58"/>
      <c r="L18" s="41"/>
      <c r="M18" s="10"/>
    </row>
    <row r="19" spans="1:16" ht="15" customHeight="1" x14ac:dyDescent="0.25">
      <c r="A19" s="9"/>
      <c r="B19" s="127"/>
      <c r="C19" s="16"/>
      <c r="D19" s="17"/>
      <c r="E19" s="18"/>
      <c r="F19" s="11"/>
      <c r="G19" s="11"/>
      <c r="H19" s="11"/>
      <c r="I19" s="11"/>
      <c r="J19" s="19"/>
      <c r="K19" s="36"/>
      <c r="L19" s="41"/>
      <c r="M19" s="10"/>
      <c r="P19" s="1"/>
    </row>
    <row r="20" spans="1:16" ht="15" customHeight="1" x14ac:dyDescent="0.25">
      <c r="A20" s="9"/>
      <c r="B20" s="92" t="s">
        <v>26</v>
      </c>
      <c r="C20" s="88"/>
      <c r="D20" s="88"/>
      <c r="E20" s="18"/>
      <c r="F20" s="11"/>
      <c r="G20" s="11"/>
      <c r="H20" s="11"/>
      <c r="I20" s="11"/>
      <c r="J20" s="19"/>
      <c r="K20" s="36"/>
      <c r="L20" s="41"/>
      <c r="M20" s="10"/>
      <c r="P20" s="1"/>
    </row>
    <row r="21" spans="1:16" ht="15" customHeight="1" x14ac:dyDescent="0.25">
      <c r="A21" s="9"/>
      <c r="B21" s="124" t="s">
        <v>27</v>
      </c>
      <c r="C21" s="14" t="s">
        <v>172</v>
      </c>
      <c r="D21" s="20"/>
      <c r="E21" s="18"/>
      <c r="F21" s="11"/>
      <c r="G21" s="11"/>
      <c r="H21" s="11"/>
      <c r="I21" s="11"/>
      <c r="J21" s="19"/>
      <c r="K21" s="36"/>
      <c r="L21" s="41"/>
      <c r="M21" s="10"/>
      <c r="P21" s="1"/>
    </row>
    <row r="22" spans="1:16" ht="15" customHeight="1" x14ac:dyDescent="0.25">
      <c r="A22" s="9"/>
      <c r="B22" s="124" t="s">
        <v>28</v>
      </c>
      <c r="C22" s="14" t="s">
        <v>29</v>
      </c>
      <c r="D22" s="20"/>
      <c r="E22" s="18"/>
      <c r="F22" s="11"/>
      <c r="G22" s="11"/>
      <c r="H22" s="11"/>
      <c r="I22" s="11"/>
      <c r="J22" s="19"/>
      <c r="K22" s="36"/>
      <c r="L22" s="41"/>
      <c r="M22" s="10"/>
      <c r="P22" s="1"/>
    </row>
    <row r="23" spans="1:16" x14ac:dyDescent="0.25">
      <c r="A23" s="9"/>
      <c r="B23" s="128" t="s">
        <v>30</v>
      </c>
      <c r="C23" s="14" t="s">
        <v>31</v>
      </c>
      <c r="D23" s="20"/>
      <c r="E23" s="17"/>
      <c r="F23" s="17"/>
      <c r="G23" s="17"/>
      <c r="H23" s="17"/>
      <c r="I23" s="17"/>
      <c r="J23" s="17"/>
      <c r="K23" s="37"/>
      <c r="L23" s="41"/>
      <c r="M23" s="10"/>
      <c r="P23" s="1"/>
    </row>
    <row r="24" spans="1:16" ht="6" customHeight="1" x14ac:dyDescent="0.25">
      <c r="A24" s="9"/>
      <c r="C24" s="17"/>
      <c r="D24" s="17"/>
      <c r="E24" s="17"/>
      <c r="F24" s="17"/>
      <c r="G24" s="17"/>
      <c r="H24" s="17"/>
      <c r="I24" s="17"/>
      <c r="J24" s="17"/>
      <c r="K24" s="37"/>
      <c r="L24" s="41"/>
      <c r="M24" s="10"/>
      <c r="P24" s="1"/>
    </row>
    <row r="25" spans="1:16" ht="15" customHeight="1" x14ac:dyDescent="0.25">
      <c r="A25" s="9"/>
      <c r="B25" s="100" t="s">
        <v>32</v>
      </c>
      <c r="C25" s="101"/>
      <c r="D25" s="101"/>
      <c r="E25" s="101"/>
      <c r="F25" s="101"/>
      <c r="G25" s="101"/>
      <c r="H25" s="101"/>
      <c r="I25" s="101"/>
      <c r="J25" s="101"/>
      <c r="K25" s="102"/>
      <c r="L25" s="41"/>
      <c r="M25" s="10"/>
      <c r="P25" s="1"/>
    </row>
    <row r="26" spans="1:16" ht="136.5" customHeight="1" x14ac:dyDescent="0.25">
      <c r="A26" s="9"/>
      <c r="B26" s="99" t="s">
        <v>33</v>
      </c>
      <c r="C26" s="80"/>
      <c r="D26" s="80"/>
      <c r="E26" s="80"/>
      <c r="F26" s="80"/>
      <c r="G26" s="80"/>
      <c r="H26" s="80"/>
      <c r="I26" s="80"/>
      <c r="J26" s="80"/>
      <c r="K26" s="81"/>
      <c r="L26" s="41"/>
      <c r="M26" s="10"/>
      <c r="P26" s="1"/>
    </row>
    <row r="27" spans="1:16" x14ac:dyDescent="0.25">
      <c r="A27" s="9"/>
      <c r="B27" s="69" t="s">
        <v>34</v>
      </c>
      <c r="C27" s="70"/>
      <c r="D27" s="70"/>
      <c r="E27" s="71"/>
      <c r="F27" s="75" t="s">
        <v>35</v>
      </c>
      <c r="G27" s="70"/>
      <c r="H27" s="70"/>
      <c r="I27" s="70"/>
      <c r="J27" s="70"/>
      <c r="K27" s="76"/>
      <c r="L27" s="41"/>
      <c r="M27" s="10"/>
      <c r="P27" s="1"/>
    </row>
    <row r="28" spans="1:16" x14ac:dyDescent="0.25">
      <c r="A28" s="9"/>
      <c r="B28" s="129" t="s">
        <v>36</v>
      </c>
      <c r="C28" s="86" t="s">
        <v>37</v>
      </c>
      <c r="D28" s="63"/>
      <c r="E28" s="64"/>
      <c r="F28" s="91" t="s">
        <v>38</v>
      </c>
      <c r="G28" s="80"/>
      <c r="H28" s="80"/>
      <c r="I28" s="80"/>
      <c r="J28" s="81"/>
      <c r="K28" s="98" t="s">
        <v>39</v>
      </c>
      <c r="L28" s="41"/>
      <c r="M28" s="10"/>
      <c r="P28" s="1"/>
    </row>
    <row r="29" spans="1:16" x14ac:dyDescent="0.25">
      <c r="A29" s="9"/>
      <c r="B29" s="130"/>
      <c r="C29" s="87"/>
      <c r="D29" s="65"/>
      <c r="E29" s="66"/>
      <c r="F29" s="21">
        <v>1</v>
      </c>
      <c r="G29" s="22">
        <v>2</v>
      </c>
      <c r="H29" s="23">
        <v>3</v>
      </c>
      <c r="I29" s="24">
        <v>4</v>
      </c>
      <c r="J29" s="25">
        <v>5</v>
      </c>
      <c r="K29" s="78"/>
      <c r="L29" s="41"/>
      <c r="M29" s="10"/>
      <c r="P29" s="1"/>
    </row>
    <row r="30" spans="1:16" ht="45" customHeight="1" x14ac:dyDescent="0.25">
      <c r="A30" s="9">
        <v>1</v>
      </c>
      <c r="B30" s="55">
        <v>1</v>
      </c>
      <c r="C30" s="90" t="s">
        <v>84</v>
      </c>
      <c r="D30" s="138"/>
      <c r="E30" s="139"/>
      <c r="F30" s="26"/>
      <c r="G30" s="26"/>
      <c r="H30" s="26"/>
      <c r="I30" s="26"/>
      <c r="J30" s="26"/>
      <c r="K30" s="132" t="s">
        <v>180</v>
      </c>
      <c r="M30" s="10"/>
      <c r="P30" s="1"/>
    </row>
    <row r="31" spans="1:16" ht="45" customHeight="1" x14ac:dyDescent="0.25">
      <c r="A31" s="9">
        <v>3</v>
      </c>
      <c r="B31" s="55">
        <f>B30+1</f>
        <v>2</v>
      </c>
      <c r="C31" s="85" t="s">
        <v>85</v>
      </c>
      <c r="D31" s="140"/>
      <c r="E31" s="141"/>
      <c r="F31" s="26"/>
      <c r="G31" s="26"/>
      <c r="H31" s="26"/>
      <c r="I31" s="26"/>
      <c r="J31" s="26"/>
      <c r="K31" s="133"/>
      <c r="L31" s="38"/>
      <c r="M31" s="10"/>
      <c r="P31" s="1"/>
    </row>
    <row r="32" spans="1:16" ht="45" customHeight="1" x14ac:dyDescent="0.25">
      <c r="A32" s="9">
        <v>7</v>
      </c>
      <c r="B32" s="55">
        <f t="shared" ref="B32:B33" si="0">B31+1</f>
        <v>3</v>
      </c>
      <c r="C32" s="85" t="s">
        <v>86</v>
      </c>
      <c r="D32" s="140"/>
      <c r="E32" s="141"/>
      <c r="F32" s="26"/>
      <c r="G32" s="26"/>
      <c r="H32" s="26"/>
      <c r="I32" s="26"/>
      <c r="J32" s="26"/>
      <c r="K32" s="132" t="s">
        <v>181</v>
      </c>
      <c r="L32" s="38"/>
      <c r="M32" s="10"/>
      <c r="P32" s="1"/>
    </row>
    <row r="33" spans="1:16" ht="45" customHeight="1" x14ac:dyDescent="0.25">
      <c r="A33" s="9">
        <v>11</v>
      </c>
      <c r="B33" s="55">
        <f t="shared" si="0"/>
        <v>4</v>
      </c>
      <c r="C33" s="85" t="s">
        <v>87</v>
      </c>
      <c r="D33" s="140"/>
      <c r="E33" s="141"/>
      <c r="F33" s="26"/>
      <c r="G33" s="26"/>
      <c r="H33" s="26"/>
      <c r="I33" s="26"/>
      <c r="J33" s="26"/>
      <c r="K33" s="133"/>
      <c r="L33" s="38"/>
      <c r="M33" s="10"/>
      <c r="P33" s="1"/>
    </row>
    <row r="34" spans="1:16" x14ac:dyDescent="0.25">
      <c r="A34" s="9"/>
      <c r="B34" s="72" t="s">
        <v>40</v>
      </c>
      <c r="C34" s="73"/>
      <c r="D34" s="73"/>
      <c r="E34" s="73"/>
      <c r="F34" s="73"/>
      <c r="G34" s="73"/>
      <c r="H34" s="73"/>
      <c r="I34" s="73"/>
      <c r="J34" s="74"/>
      <c r="K34" s="28">
        <f>SUM(F30:J33)/COUNTA(C30:E33)</f>
        <v>0</v>
      </c>
      <c r="L34" s="41"/>
      <c r="M34" s="10"/>
      <c r="P34" s="1"/>
    </row>
    <row r="35" spans="1:16" collapsed="1" x14ac:dyDescent="0.25">
      <c r="A35" s="9"/>
      <c r="B35" s="69" t="s">
        <v>41</v>
      </c>
      <c r="C35" s="70"/>
      <c r="D35" s="70"/>
      <c r="E35" s="71"/>
      <c r="F35" s="75" t="s">
        <v>35</v>
      </c>
      <c r="G35" s="70"/>
      <c r="H35" s="70"/>
      <c r="I35" s="70"/>
      <c r="J35" s="70"/>
      <c r="K35" s="76"/>
      <c r="L35" s="41"/>
      <c r="M35" s="10"/>
      <c r="P35" s="1"/>
    </row>
    <row r="36" spans="1:16" x14ac:dyDescent="0.25">
      <c r="A36" s="9"/>
      <c r="B36" s="131" t="s">
        <v>36</v>
      </c>
      <c r="C36" s="86" t="s">
        <v>37</v>
      </c>
      <c r="D36" s="63"/>
      <c r="E36" s="64"/>
      <c r="F36" s="79" t="s">
        <v>42</v>
      </c>
      <c r="G36" s="80"/>
      <c r="H36" s="80"/>
      <c r="I36" s="80"/>
      <c r="J36" s="81"/>
      <c r="K36" s="77" t="s">
        <v>39</v>
      </c>
      <c r="L36" s="41"/>
      <c r="M36" s="10"/>
      <c r="P36" s="1"/>
    </row>
    <row r="37" spans="1:16" x14ac:dyDescent="0.25">
      <c r="A37" s="9"/>
      <c r="B37" s="130"/>
      <c r="C37" s="87"/>
      <c r="D37" s="65"/>
      <c r="E37" s="66"/>
      <c r="F37" s="21">
        <v>1</v>
      </c>
      <c r="G37" s="22">
        <v>2</v>
      </c>
      <c r="H37" s="23">
        <v>3</v>
      </c>
      <c r="I37" s="24">
        <v>4</v>
      </c>
      <c r="J37" s="25">
        <v>5</v>
      </c>
      <c r="K37" s="78"/>
      <c r="L37" s="41"/>
      <c r="M37" s="10"/>
      <c r="P37" s="1"/>
    </row>
    <row r="38" spans="1:16" ht="45" customHeight="1" x14ac:dyDescent="0.25">
      <c r="A38" s="9">
        <v>17</v>
      </c>
      <c r="B38" s="55">
        <f>B33+1</f>
        <v>5</v>
      </c>
      <c r="C38" s="82" t="s">
        <v>88</v>
      </c>
      <c r="D38" s="83"/>
      <c r="E38" s="84"/>
      <c r="F38" s="26"/>
      <c r="G38" s="26"/>
      <c r="H38" s="26"/>
      <c r="I38" s="26"/>
      <c r="J38" s="26"/>
      <c r="K38" s="132" t="s">
        <v>180</v>
      </c>
      <c r="L38" s="38"/>
      <c r="M38" s="10"/>
      <c r="P38" s="1"/>
    </row>
    <row r="39" spans="1:16" ht="45" customHeight="1" x14ac:dyDescent="0.25">
      <c r="A39" s="9">
        <v>19</v>
      </c>
      <c r="B39" s="55">
        <f>B38+1</f>
        <v>6</v>
      </c>
      <c r="C39" s="82" t="s">
        <v>168</v>
      </c>
      <c r="D39" s="83"/>
      <c r="E39" s="84"/>
      <c r="F39" s="26"/>
      <c r="G39" s="26"/>
      <c r="H39" s="26"/>
      <c r="I39" s="26"/>
      <c r="J39" s="26"/>
      <c r="K39" s="133"/>
      <c r="L39" s="38"/>
      <c r="M39" s="10"/>
      <c r="P39" s="1"/>
    </row>
    <row r="40" spans="1:16" ht="45" customHeight="1" x14ac:dyDescent="0.25">
      <c r="A40" s="9">
        <v>22</v>
      </c>
      <c r="B40" s="55">
        <f t="shared" ref="B40:B41" si="1">B39+1</f>
        <v>7</v>
      </c>
      <c r="C40" s="82" t="s">
        <v>89</v>
      </c>
      <c r="D40" s="83"/>
      <c r="E40" s="84"/>
      <c r="F40" s="26"/>
      <c r="G40" s="26"/>
      <c r="H40" s="26"/>
      <c r="I40" s="26"/>
      <c r="J40" s="26"/>
      <c r="K40" s="132" t="s">
        <v>181</v>
      </c>
      <c r="L40" s="38"/>
      <c r="M40" s="10"/>
      <c r="P40" s="1"/>
    </row>
    <row r="41" spans="1:16" ht="45" customHeight="1" x14ac:dyDescent="0.25">
      <c r="A41" s="9">
        <v>27</v>
      </c>
      <c r="B41" s="55">
        <f t="shared" si="1"/>
        <v>8</v>
      </c>
      <c r="C41" s="82" t="s">
        <v>90</v>
      </c>
      <c r="D41" s="83"/>
      <c r="E41" s="84"/>
      <c r="F41" s="26"/>
      <c r="G41" s="26"/>
      <c r="H41" s="26"/>
      <c r="I41" s="26"/>
      <c r="J41" s="26"/>
      <c r="K41" s="133"/>
      <c r="L41" s="38"/>
      <c r="M41" s="10"/>
      <c r="P41" s="1"/>
    </row>
    <row r="42" spans="1:16" x14ac:dyDescent="0.25">
      <c r="A42" s="9"/>
      <c r="B42" s="72" t="s">
        <v>43</v>
      </c>
      <c r="C42" s="73"/>
      <c r="D42" s="73"/>
      <c r="E42" s="73"/>
      <c r="F42" s="73"/>
      <c r="G42" s="73"/>
      <c r="H42" s="73"/>
      <c r="I42" s="73"/>
      <c r="J42" s="74"/>
      <c r="K42" s="28">
        <f>SUM(F38:J41)/COUNTA(C38:E41)</f>
        <v>0</v>
      </c>
      <c r="L42" s="41"/>
      <c r="M42" s="10"/>
      <c r="P42" s="1"/>
    </row>
    <row r="43" spans="1:16" collapsed="1" x14ac:dyDescent="0.25">
      <c r="A43" s="9"/>
      <c r="B43" s="69" t="s">
        <v>44</v>
      </c>
      <c r="C43" s="70"/>
      <c r="D43" s="70"/>
      <c r="E43" s="71"/>
      <c r="F43" s="75" t="s">
        <v>35</v>
      </c>
      <c r="G43" s="70"/>
      <c r="H43" s="70"/>
      <c r="I43" s="70"/>
      <c r="J43" s="70"/>
      <c r="K43" s="76"/>
      <c r="L43" s="41"/>
      <c r="M43" s="10"/>
      <c r="P43" s="1"/>
    </row>
    <row r="44" spans="1:16" x14ac:dyDescent="0.25">
      <c r="A44" s="9"/>
      <c r="B44" s="131" t="s">
        <v>36</v>
      </c>
      <c r="C44" s="86" t="s">
        <v>37</v>
      </c>
      <c r="D44" s="63"/>
      <c r="E44" s="64"/>
      <c r="F44" s="79" t="s">
        <v>38</v>
      </c>
      <c r="G44" s="80"/>
      <c r="H44" s="80"/>
      <c r="I44" s="80"/>
      <c r="J44" s="81"/>
      <c r="K44" s="77" t="s">
        <v>39</v>
      </c>
      <c r="L44" s="41"/>
      <c r="M44" s="10"/>
      <c r="P44" s="1"/>
    </row>
    <row r="45" spans="1:16" x14ac:dyDescent="0.25">
      <c r="A45" s="9"/>
      <c r="B45" s="130"/>
      <c r="C45" s="87"/>
      <c r="D45" s="65"/>
      <c r="E45" s="66"/>
      <c r="F45" s="21">
        <v>1</v>
      </c>
      <c r="G45" s="22">
        <v>2</v>
      </c>
      <c r="H45" s="23">
        <v>3</v>
      </c>
      <c r="I45" s="24">
        <v>4</v>
      </c>
      <c r="J45" s="25">
        <v>5</v>
      </c>
      <c r="K45" s="78"/>
      <c r="L45" s="41"/>
      <c r="M45" s="10"/>
      <c r="P45" s="1"/>
    </row>
    <row r="46" spans="1:16" ht="45" customHeight="1" x14ac:dyDescent="0.25">
      <c r="A46" s="9">
        <v>32</v>
      </c>
      <c r="B46" s="55">
        <f>B41+1</f>
        <v>9</v>
      </c>
      <c r="C46" s="82" t="s">
        <v>169</v>
      </c>
      <c r="D46" s="83"/>
      <c r="E46" s="84"/>
      <c r="F46" s="26"/>
      <c r="G46" s="26"/>
      <c r="H46" s="26"/>
      <c r="I46" s="26"/>
      <c r="J46" s="26"/>
      <c r="K46" s="132" t="s">
        <v>180</v>
      </c>
      <c r="L46" s="38"/>
      <c r="M46" s="10"/>
      <c r="P46" s="1"/>
    </row>
    <row r="47" spans="1:16" ht="45" customHeight="1" x14ac:dyDescent="0.25">
      <c r="A47" s="9">
        <v>34</v>
      </c>
      <c r="B47" s="55">
        <f>B46+1</f>
        <v>10</v>
      </c>
      <c r="C47" s="82" t="s">
        <v>91</v>
      </c>
      <c r="D47" s="83"/>
      <c r="E47" s="84"/>
      <c r="F47" s="26"/>
      <c r="G47" s="26"/>
      <c r="H47" s="26"/>
      <c r="I47" s="26"/>
      <c r="J47" s="26"/>
      <c r="K47" s="133"/>
      <c r="L47" s="38"/>
      <c r="M47" s="10"/>
      <c r="P47" s="1"/>
    </row>
    <row r="48" spans="1:16" ht="45" customHeight="1" x14ac:dyDescent="0.25">
      <c r="A48" s="9">
        <v>38</v>
      </c>
      <c r="B48" s="55">
        <f t="shared" ref="B48:B50" si="2">B47+1</f>
        <v>11</v>
      </c>
      <c r="C48" s="82" t="s">
        <v>92</v>
      </c>
      <c r="D48" s="83"/>
      <c r="E48" s="84"/>
      <c r="F48" s="26"/>
      <c r="G48" s="26"/>
      <c r="H48" s="26"/>
      <c r="I48" s="26"/>
      <c r="J48" s="26"/>
      <c r="K48" s="132" t="s">
        <v>181</v>
      </c>
      <c r="L48" s="38"/>
      <c r="M48" s="10"/>
      <c r="P48" s="1"/>
    </row>
    <row r="49" spans="1:16" ht="45" customHeight="1" x14ac:dyDescent="0.25">
      <c r="A49" s="9">
        <v>41</v>
      </c>
      <c r="B49" s="55">
        <f t="shared" si="2"/>
        <v>12</v>
      </c>
      <c r="C49" s="82" t="s">
        <v>93</v>
      </c>
      <c r="D49" s="83"/>
      <c r="E49" s="84"/>
      <c r="F49" s="26"/>
      <c r="G49" s="26"/>
      <c r="H49" s="26"/>
      <c r="I49" s="26"/>
      <c r="J49" s="26"/>
      <c r="K49" s="134"/>
      <c r="L49" s="38"/>
      <c r="M49" s="10"/>
      <c r="P49" s="1"/>
    </row>
    <row r="50" spans="1:16" ht="45" customHeight="1" x14ac:dyDescent="0.25">
      <c r="A50" s="9">
        <v>45</v>
      </c>
      <c r="B50" s="55">
        <f t="shared" si="2"/>
        <v>13</v>
      </c>
      <c r="C50" s="82" t="s">
        <v>94</v>
      </c>
      <c r="D50" s="83"/>
      <c r="E50" s="84"/>
      <c r="F50" s="26"/>
      <c r="G50" s="26"/>
      <c r="H50" s="26"/>
      <c r="I50" s="26"/>
      <c r="J50" s="26"/>
      <c r="K50" s="133"/>
      <c r="L50" s="38"/>
      <c r="M50" s="10"/>
      <c r="P50" s="1"/>
    </row>
    <row r="51" spans="1:16" x14ac:dyDescent="0.25">
      <c r="A51" s="9"/>
      <c r="B51" s="72" t="s">
        <v>43</v>
      </c>
      <c r="C51" s="73"/>
      <c r="D51" s="73"/>
      <c r="E51" s="73"/>
      <c r="F51" s="73"/>
      <c r="G51" s="73"/>
      <c r="H51" s="73"/>
      <c r="I51" s="73"/>
      <c r="J51" s="74"/>
      <c r="K51" s="28">
        <f>SUM(F46:J50)/COUNTA(C46:E50)</f>
        <v>0</v>
      </c>
      <c r="L51" s="41"/>
      <c r="M51" s="10"/>
      <c r="P51" s="1"/>
    </row>
    <row r="52" spans="1:16" collapsed="1" x14ac:dyDescent="0.25">
      <c r="A52" s="9"/>
      <c r="B52" s="69" t="s">
        <v>48</v>
      </c>
      <c r="C52" s="70"/>
      <c r="D52" s="70"/>
      <c r="E52" s="71"/>
      <c r="F52" s="75" t="s">
        <v>35</v>
      </c>
      <c r="G52" s="70"/>
      <c r="H52" s="70"/>
      <c r="I52" s="70"/>
      <c r="J52" s="70"/>
      <c r="K52" s="76"/>
      <c r="L52" s="41"/>
      <c r="M52" s="10"/>
      <c r="P52" s="1"/>
    </row>
    <row r="53" spans="1:16" x14ac:dyDescent="0.25">
      <c r="A53" s="9"/>
      <c r="B53" s="131" t="s">
        <v>36</v>
      </c>
      <c r="C53" s="86" t="s">
        <v>37</v>
      </c>
      <c r="D53" s="63"/>
      <c r="E53" s="64"/>
      <c r="F53" s="79" t="s">
        <v>38</v>
      </c>
      <c r="G53" s="80"/>
      <c r="H53" s="80"/>
      <c r="I53" s="80"/>
      <c r="J53" s="81"/>
      <c r="K53" s="77" t="s">
        <v>39</v>
      </c>
      <c r="L53" s="41"/>
      <c r="M53" s="10"/>
      <c r="P53" s="1"/>
    </row>
    <row r="54" spans="1:16" x14ac:dyDescent="0.25">
      <c r="A54" s="9"/>
      <c r="B54" s="130"/>
      <c r="C54" s="87"/>
      <c r="D54" s="65"/>
      <c r="E54" s="66"/>
      <c r="F54" s="21">
        <v>1</v>
      </c>
      <c r="G54" s="22">
        <v>2</v>
      </c>
      <c r="H54" s="23">
        <v>3</v>
      </c>
      <c r="I54" s="24">
        <v>4</v>
      </c>
      <c r="J54" s="25">
        <v>5</v>
      </c>
      <c r="K54" s="78"/>
      <c r="L54" s="41"/>
      <c r="M54" s="10"/>
      <c r="P54" s="1"/>
    </row>
    <row r="55" spans="1:16" ht="45" customHeight="1" x14ac:dyDescent="0.25">
      <c r="A55" s="9">
        <v>47</v>
      </c>
      <c r="B55" s="55">
        <f>B50+1</f>
        <v>14</v>
      </c>
      <c r="C55" s="90" t="s">
        <v>95</v>
      </c>
      <c r="D55" s="80"/>
      <c r="E55" s="81"/>
      <c r="F55" s="26"/>
      <c r="G55" s="26"/>
      <c r="H55" s="26"/>
      <c r="I55" s="26"/>
      <c r="J55" s="26"/>
      <c r="K55" s="132" t="s">
        <v>180</v>
      </c>
      <c r="L55" s="38"/>
      <c r="M55" s="10"/>
      <c r="P55" s="1"/>
    </row>
    <row r="56" spans="1:16" ht="45" customHeight="1" x14ac:dyDescent="0.25">
      <c r="A56" s="9">
        <v>49</v>
      </c>
      <c r="B56" s="55">
        <f>B55+1</f>
        <v>15</v>
      </c>
      <c r="C56" s="90" t="s">
        <v>96</v>
      </c>
      <c r="D56" s="80"/>
      <c r="E56" s="81"/>
      <c r="F56" s="26"/>
      <c r="G56" s="26"/>
      <c r="H56" s="26"/>
      <c r="I56" s="26"/>
      <c r="J56" s="26"/>
      <c r="K56" s="133"/>
      <c r="L56" s="38"/>
      <c r="M56" s="10"/>
      <c r="P56" s="1"/>
    </row>
    <row r="57" spans="1:16" ht="45" customHeight="1" x14ac:dyDescent="0.25">
      <c r="A57" s="9">
        <v>59</v>
      </c>
      <c r="B57" s="55">
        <f t="shared" ref="B57:B59" si="3">B56+1</f>
        <v>16</v>
      </c>
      <c r="C57" s="90" t="s">
        <v>97</v>
      </c>
      <c r="D57" s="80"/>
      <c r="E57" s="81"/>
      <c r="F57" s="26"/>
      <c r="G57" s="26"/>
      <c r="H57" s="26"/>
      <c r="I57" s="26"/>
      <c r="J57" s="26"/>
      <c r="K57" s="132" t="s">
        <v>181</v>
      </c>
      <c r="L57" s="38"/>
      <c r="M57" s="10"/>
      <c r="P57" s="1"/>
    </row>
    <row r="58" spans="1:16" ht="45" customHeight="1" x14ac:dyDescent="0.25">
      <c r="A58" s="9">
        <v>61</v>
      </c>
      <c r="B58" s="55">
        <f t="shared" si="3"/>
        <v>17</v>
      </c>
      <c r="C58" s="90" t="s">
        <v>98</v>
      </c>
      <c r="D58" s="80"/>
      <c r="E58" s="81"/>
      <c r="F58" s="26"/>
      <c r="G58" s="26"/>
      <c r="H58" s="26"/>
      <c r="I58" s="26"/>
      <c r="J58" s="26"/>
      <c r="K58" s="134"/>
      <c r="L58" s="38"/>
      <c r="M58" s="10"/>
      <c r="P58" s="1"/>
    </row>
    <row r="59" spans="1:16" ht="45" customHeight="1" x14ac:dyDescent="0.25">
      <c r="A59" s="9">
        <v>62</v>
      </c>
      <c r="B59" s="55">
        <f t="shared" si="3"/>
        <v>18</v>
      </c>
      <c r="C59" s="90" t="s">
        <v>99</v>
      </c>
      <c r="D59" s="80"/>
      <c r="E59" s="81"/>
      <c r="F59" s="26"/>
      <c r="G59" s="26"/>
      <c r="H59" s="26"/>
      <c r="I59" s="26"/>
      <c r="J59" s="26"/>
      <c r="K59" s="133"/>
      <c r="L59" s="38"/>
      <c r="M59" s="10"/>
      <c r="P59" s="1"/>
    </row>
    <row r="60" spans="1:16" x14ac:dyDescent="0.25">
      <c r="A60" s="9"/>
      <c r="B60" s="72" t="s">
        <v>43</v>
      </c>
      <c r="C60" s="73"/>
      <c r="D60" s="73"/>
      <c r="E60" s="73"/>
      <c r="F60" s="73"/>
      <c r="G60" s="73"/>
      <c r="H60" s="73"/>
      <c r="I60" s="73"/>
      <c r="J60" s="74"/>
      <c r="K60" s="28">
        <f>SUM(F55:J59)/COUNTA(C55:E59)</f>
        <v>0</v>
      </c>
      <c r="L60" s="41"/>
      <c r="M60" s="10"/>
      <c r="P60" s="1"/>
    </row>
    <row r="61" spans="1:16" collapsed="1" x14ac:dyDescent="0.25">
      <c r="A61" s="9"/>
      <c r="B61" s="69" t="s">
        <v>70</v>
      </c>
      <c r="C61" s="70"/>
      <c r="D61" s="70"/>
      <c r="E61" s="71"/>
      <c r="F61" s="75" t="s">
        <v>35</v>
      </c>
      <c r="G61" s="70"/>
      <c r="H61" s="70"/>
      <c r="I61" s="70"/>
      <c r="J61" s="70"/>
      <c r="K61" s="76"/>
      <c r="L61" s="41"/>
      <c r="M61" s="10"/>
      <c r="P61" s="1"/>
    </row>
    <row r="62" spans="1:16" x14ac:dyDescent="0.25">
      <c r="A62" s="9"/>
      <c r="B62" s="131" t="s">
        <v>36</v>
      </c>
      <c r="C62" s="86" t="s">
        <v>37</v>
      </c>
      <c r="D62" s="63"/>
      <c r="E62" s="64"/>
      <c r="F62" s="79" t="s">
        <v>38</v>
      </c>
      <c r="G62" s="80"/>
      <c r="H62" s="80"/>
      <c r="I62" s="80"/>
      <c r="J62" s="81"/>
      <c r="K62" s="77" t="s">
        <v>39</v>
      </c>
      <c r="L62" s="41"/>
      <c r="M62" s="10"/>
      <c r="P62" s="1"/>
    </row>
    <row r="63" spans="1:16" x14ac:dyDescent="0.25">
      <c r="A63" s="9"/>
      <c r="B63" s="130"/>
      <c r="C63" s="87"/>
      <c r="D63" s="65"/>
      <c r="E63" s="66"/>
      <c r="F63" s="21">
        <v>1</v>
      </c>
      <c r="G63" s="22">
        <v>2</v>
      </c>
      <c r="H63" s="23">
        <v>3</v>
      </c>
      <c r="I63" s="24">
        <v>4</v>
      </c>
      <c r="J63" s="25">
        <v>5</v>
      </c>
      <c r="K63" s="78"/>
      <c r="L63" s="41"/>
      <c r="M63" s="10"/>
      <c r="P63" s="1"/>
    </row>
    <row r="64" spans="1:16" ht="45" customHeight="1" x14ac:dyDescent="0.25">
      <c r="A64" s="9">
        <v>66</v>
      </c>
      <c r="B64" s="55">
        <f>B59+1</f>
        <v>19</v>
      </c>
      <c r="C64" s="82" t="s">
        <v>100</v>
      </c>
      <c r="D64" s="83"/>
      <c r="E64" s="84"/>
      <c r="F64" s="26"/>
      <c r="G64" s="26"/>
      <c r="H64" s="26"/>
      <c r="I64" s="26"/>
      <c r="J64" s="26"/>
      <c r="K64" s="132" t="s">
        <v>180</v>
      </c>
      <c r="L64" s="38"/>
      <c r="M64" s="10"/>
      <c r="P64" s="1"/>
    </row>
    <row r="65" spans="1:16" ht="45" customHeight="1" x14ac:dyDescent="0.25">
      <c r="A65" s="9">
        <v>67</v>
      </c>
      <c r="B65" s="55">
        <f>B64+1</f>
        <v>20</v>
      </c>
      <c r="C65" s="82" t="s">
        <v>101</v>
      </c>
      <c r="D65" s="83"/>
      <c r="E65" s="84"/>
      <c r="F65" s="26"/>
      <c r="G65" s="26"/>
      <c r="H65" s="26"/>
      <c r="I65" s="26"/>
      <c r="J65" s="26"/>
      <c r="K65" s="134"/>
      <c r="L65" s="38"/>
      <c r="M65" s="10"/>
      <c r="P65" s="1"/>
    </row>
    <row r="66" spans="1:16" ht="45" customHeight="1" x14ac:dyDescent="0.25">
      <c r="A66" s="9">
        <v>68</v>
      </c>
      <c r="B66" s="55">
        <f t="shared" ref="B66:B72" si="4">B65+1</f>
        <v>21</v>
      </c>
      <c r="C66" s="82" t="s">
        <v>102</v>
      </c>
      <c r="D66" s="83"/>
      <c r="E66" s="84"/>
      <c r="F66" s="26"/>
      <c r="G66" s="26"/>
      <c r="H66" s="26"/>
      <c r="I66" s="26"/>
      <c r="J66" s="26"/>
      <c r="K66" s="134"/>
      <c r="L66" s="38"/>
      <c r="M66" s="10"/>
      <c r="P66" s="1"/>
    </row>
    <row r="67" spans="1:16" ht="45" customHeight="1" x14ac:dyDescent="0.25">
      <c r="A67" s="9">
        <v>74</v>
      </c>
      <c r="B67" s="55">
        <f t="shared" si="4"/>
        <v>22</v>
      </c>
      <c r="C67" s="82" t="s">
        <v>103</v>
      </c>
      <c r="D67" s="83"/>
      <c r="E67" s="84"/>
      <c r="F67" s="26"/>
      <c r="G67" s="26"/>
      <c r="H67" s="26"/>
      <c r="I67" s="26"/>
      <c r="J67" s="26"/>
      <c r="K67" s="134"/>
      <c r="L67" s="38"/>
      <c r="M67" s="10"/>
      <c r="P67" s="1"/>
    </row>
    <row r="68" spans="1:16" ht="45" customHeight="1" x14ac:dyDescent="0.25">
      <c r="A68" s="9">
        <v>75</v>
      </c>
      <c r="B68" s="55">
        <f t="shared" si="4"/>
        <v>23</v>
      </c>
      <c r="C68" s="82" t="s">
        <v>104</v>
      </c>
      <c r="D68" s="83"/>
      <c r="E68" s="84"/>
      <c r="F68" s="26"/>
      <c r="G68" s="26"/>
      <c r="H68" s="26"/>
      <c r="I68" s="26"/>
      <c r="J68" s="26"/>
      <c r="K68" s="133"/>
      <c r="L68" s="38"/>
      <c r="M68" s="10"/>
      <c r="P68" s="1"/>
    </row>
    <row r="69" spans="1:16" ht="45" customHeight="1" x14ac:dyDescent="0.25">
      <c r="A69" s="9">
        <v>77</v>
      </c>
      <c r="B69" s="55">
        <f t="shared" si="4"/>
        <v>24</v>
      </c>
      <c r="C69" s="82" t="s">
        <v>105</v>
      </c>
      <c r="D69" s="83"/>
      <c r="E69" s="84"/>
      <c r="F69" s="26"/>
      <c r="G69" s="26"/>
      <c r="H69" s="26"/>
      <c r="I69" s="26"/>
      <c r="J69" s="26"/>
      <c r="K69" s="132" t="s">
        <v>181</v>
      </c>
      <c r="L69" s="38"/>
      <c r="M69" s="10"/>
      <c r="P69" s="1"/>
    </row>
    <row r="70" spans="1:16" ht="45" customHeight="1" x14ac:dyDescent="0.25">
      <c r="A70" s="9">
        <v>80</v>
      </c>
      <c r="B70" s="55">
        <f t="shared" si="4"/>
        <v>25</v>
      </c>
      <c r="C70" s="82" t="s">
        <v>106</v>
      </c>
      <c r="D70" s="83"/>
      <c r="E70" s="84"/>
      <c r="F70" s="26"/>
      <c r="G70" s="26"/>
      <c r="H70" s="26"/>
      <c r="I70" s="26"/>
      <c r="J70" s="26"/>
      <c r="K70" s="134"/>
      <c r="L70" s="38"/>
      <c r="M70" s="10"/>
      <c r="P70" s="1"/>
    </row>
    <row r="71" spans="1:16" ht="45" customHeight="1" x14ac:dyDescent="0.25">
      <c r="A71" s="9">
        <v>81</v>
      </c>
      <c r="B71" s="55">
        <f t="shared" si="4"/>
        <v>26</v>
      </c>
      <c r="C71" s="82" t="s">
        <v>107</v>
      </c>
      <c r="D71" s="83"/>
      <c r="E71" s="84"/>
      <c r="F71" s="26"/>
      <c r="G71" s="26"/>
      <c r="H71" s="26"/>
      <c r="I71" s="26"/>
      <c r="J71" s="26"/>
      <c r="K71" s="134"/>
      <c r="L71" s="38"/>
      <c r="M71" s="10"/>
      <c r="P71" s="1"/>
    </row>
    <row r="72" spans="1:16" ht="45" customHeight="1" x14ac:dyDescent="0.25">
      <c r="A72" s="9">
        <v>83</v>
      </c>
      <c r="B72" s="55">
        <f t="shared" si="4"/>
        <v>27</v>
      </c>
      <c r="C72" s="82" t="s">
        <v>108</v>
      </c>
      <c r="D72" s="83"/>
      <c r="E72" s="84"/>
      <c r="F72" s="26"/>
      <c r="G72" s="26"/>
      <c r="H72" s="26"/>
      <c r="I72" s="26"/>
      <c r="J72" s="26"/>
      <c r="K72" s="133"/>
      <c r="L72" s="38"/>
      <c r="M72" s="10"/>
      <c r="P72" s="1"/>
    </row>
    <row r="73" spans="1:16" x14ac:dyDescent="0.25">
      <c r="A73" s="9"/>
      <c r="B73" s="72" t="s">
        <v>43</v>
      </c>
      <c r="C73" s="73"/>
      <c r="D73" s="73"/>
      <c r="E73" s="73"/>
      <c r="F73" s="73"/>
      <c r="G73" s="73"/>
      <c r="H73" s="73"/>
      <c r="I73" s="73"/>
      <c r="J73" s="74"/>
      <c r="K73" s="28">
        <f>SUM(F64:J72)/COUNTA(C64:E72)</f>
        <v>0</v>
      </c>
      <c r="L73" s="41"/>
      <c r="M73" s="10"/>
      <c r="P73" s="1"/>
    </row>
    <row r="74" spans="1:16" collapsed="1" x14ac:dyDescent="0.25">
      <c r="A74" s="9"/>
      <c r="B74" s="69" t="s">
        <v>71</v>
      </c>
      <c r="C74" s="70"/>
      <c r="D74" s="70"/>
      <c r="E74" s="71"/>
      <c r="F74" s="75" t="s">
        <v>35</v>
      </c>
      <c r="G74" s="70"/>
      <c r="H74" s="70"/>
      <c r="I74" s="70"/>
      <c r="J74" s="70"/>
      <c r="K74" s="76"/>
      <c r="L74" s="41"/>
      <c r="M74" s="10"/>
      <c r="P74" s="1"/>
    </row>
    <row r="75" spans="1:16" x14ac:dyDescent="0.25">
      <c r="A75" s="9"/>
      <c r="B75" s="131" t="s">
        <v>36</v>
      </c>
      <c r="C75" s="86" t="s">
        <v>37</v>
      </c>
      <c r="D75" s="63"/>
      <c r="E75" s="64"/>
      <c r="F75" s="79" t="s">
        <v>38</v>
      </c>
      <c r="G75" s="80"/>
      <c r="H75" s="80"/>
      <c r="I75" s="80"/>
      <c r="J75" s="81"/>
      <c r="K75" s="77" t="s">
        <v>39</v>
      </c>
      <c r="L75" s="41"/>
      <c r="M75" s="10"/>
      <c r="P75" s="1"/>
    </row>
    <row r="76" spans="1:16" x14ac:dyDescent="0.25">
      <c r="A76" s="9"/>
      <c r="B76" s="130"/>
      <c r="C76" s="87"/>
      <c r="D76" s="65"/>
      <c r="E76" s="66"/>
      <c r="F76" s="21">
        <v>1</v>
      </c>
      <c r="G76" s="22">
        <v>2</v>
      </c>
      <c r="H76" s="23">
        <v>3</v>
      </c>
      <c r="I76" s="24">
        <v>4</v>
      </c>
      <c r="J76" s="25">
        <v>5</v>
      </c>
      <c r="K76" s="78"/>
      <c r="L76" s="41"/>
      <c r="M76" s="10"/>
      <c r="P76" s="1"/>
    </row>
    <row r="77" spans="1:16" ht="45" customHeight="1" x14ac:dyDescent="0.25">
      <c r="A77" s="9">
        <v>90</v>
      </c>
      <c r="B77" s="55">
        <f>B72+1</f>
        <v>28</v>
      </c>
      <c r="C77" s="67" t="s">
        <v>109</v>
      </c>
      <c r="D77" s="63"/>
      <c r="E77" s="64"/>
      <c r="F77" s="26"/>
      <c r="G77" s="26"/>
      <c r="H77" s="26"/>
      <c r="I77" s="26"/>
      <c r="J77" s="26"/>
      <c r="K77" s="132" t="s">
        <v>180</v>
      </c>
      <c r="L77" s="38"/>
      <c r="M77" s="10"/>
      <c r="P77" s="1"/>
    </row>
    <row r="78" spans="1:16" ht="45" customHeight="1" x14ac:dyDescent="0.25">
      <c r="A78" s="9">
        <v>91</v>
      </c>
      <c r="B78" s="55">
        <f>B77+1</f>
        <v>29</v>
      </c>
      <c r="C78" s="67" t="s">
        <v>110</v>
      </c>
      <c r="D78" s="63"/>
      <c r="E78" s="64"/>
      <c r="F78" s="26"/>
      <c r="G78" s="26"/>
      <c r="H78" s="26"/>
      <c r="I78" s="26"/>
      <c r="J78" s="26"/>
      <c r="K78" s="133"/>
      <c r="L78" s="38"/>
      <c r="M78" s="10"/>
      <c r="P78" s="1"/>
    </row>
    <row r="79" spans="1:16" ht="45" customHeight="1" x14ac:dyDescent="0.25">
      <c r="A79" s="9">
        <v>99</v>
      </c>
      <c r="B79" s="55">
        <f t="shared" ref="B79:B80" si="5">B78+1</f>
        <v>30</v>
      </c>
      <c r="C79" s="67" t="s">
        <v>111</v>
      </c>
      <c r="D79" s="63"/>
      <c r="E79" s="64"/>
      <c r="F79" s="26"/>
      <c r="G79" s="26"/>
      <c r="H79" s="26"/>
      <c r="I79" s="26"/>
      <c r="J79" s="26"/>
      <c r="K79" s="132" t="s">
        <v>181</v>
      </c>
      <c r="L79" s="38"/>
      <c r="M79" s="10"/>
      <c r="P79" s="1"/>
    </row>
    <row r="80" spans="1:16" ht="45" customHeight="1" x14ac:dyDescent="0.25">
      <c r="A80" s="9">
        <v>101</v>
      </c>
      <c r="B80" s="55">
        <f t="shared" si="5"/>
        <v>31</v>
      </c>
      <c r="C80" s="67" t="s">
        <v>112</v>
      </c>
      <c r="D80" s="63"/>
      <c r="E80" s="64"/>
      <c r="F80" s="26"/>
      <c r="G80" s="26"/>
      <c r="H80" s="26"/>
      <c r="I80" s="26"/>
      <c r="J80" s="26"/>
      <c r="K80" s="133"/>
      <c r="L80" s="38"/>
      <c r="M80" s="10"/>
      <c r="P80" s="1"/>
    </row>
    <row r="81" spans="1:16" x14ac:dyDescent="0.25">
      <c r="A81" s="9"/>
      <c r="B81" s="72" t="s">
        <v>43</v>
      </c>
      <c r="C81" s="73"/>
      <c r="D81" s="73"/>
      <c r="E81" s="73"/>
      <c r="F81" s="73"/>
      <c r="G81" s="73"/>
      <c r="H81" s="73"/>
      <c r="I81" s="73"/>
      <c r="J81" s="74"/>
      <c r="K81" s="28">
        <f>SUM(F77:J80)/COUNTA(C77:E80)</f>
        <v>0</v>
      </c>
      <c r="L81" s="41"/>
      <c r="M81" s="10"/>
      <c r="P81" s="1"/>
    </row>
    <row r="82" spans="1:16" collapsed="1" x14ac:dyDescent="0.25">
      <c r="A82" s="9"/>
      <c r="B82" s="69" t="s">
        <v>72</v>
      </c>
      <c r="C82" s="70"/>
      <c r="D82" s="70"/>
      <c r="E82" s="71"/>
      <c r="F82" s="75" t="s">
        <v>35</v>
      </c>
      <c r="G82" s="70"/>
      <c r="H82" s="70"/>
      <c r="I82" s="70"/>
      <c r="J82" s="70"/>
      <c r="K82" s="76"/>
      <c r="L82" s="41"/>
      <c r="M82" s="10"/>
      <c r="P82" s="1"/>
    </row>
    <row r="83" spans="1:16" x14ac:dyDescent="0.25">
      <c r="A83" s="9"/>
      <c r="B83" s="131" t="s">
        <v>36</v>
      </c>
      <c r="C83" s="86" t="s">
        <v>37</v>
      </c>
      <c r="D83" s="63"/>
      <c r="E83" s="64"/>
      <c r="F83" s="79" t="s">
        <v>38</v>
      </c>
      <c r="G83" s="80"/>
      <c r="H83" s="80"/>
      <c r="I83" s="80"/>
      <c r="J83" s="81"/>
      <c r="K83" s="77" t="s">
        <v>39</v>
      </c>
      <c r="L83" s="41"/>
      <c r="M83" s="10"/>
      <c r="P83" s="1"/>
    </row>
    <row r="84" spans="1:16" x14ac:dyDescent="0.25">
      <c r="A84" s="9"/>
      <c r="B84" s="130"/>
      <c r="C84" s="87"/>
      <c r="D84" s="65"/>
      <c r="E84" s="66"/>
      <c r="F84" s="21">
        <v>1</v>
      </c>
      <c r="G84" s="22">
        <v>2</v>
      </c>
      <c r="H84" s="23">
        <v>3</v>
      </c>
      <c r="I84" s="24">
        <v>4</v>
      </c>
      <c r="J84" s="25">
        <v>5</v>
      </c>
      <c r="K84" s="78"/>
      <c r="L84" s="41"/>
      <c r="M84" s="10"/>
      <c r="P84" s="1"/>
    </row>
    <row r="85" spans="1:16" ht="45" customHeight="1" x14ac:dyDescent="0.25">
      <c r="A85" s="9">
        <v>107</v>
      </c>
      <c r="B85" s="55">
        <f>B80+1</f>
        <v>32</v>
      </c>
      <c r="C85" s="67" t="s">
        <v>170</v>
      </c>
      <c r="D85" s="63"/>
      <c r="E85" s="64"/>
      <c r="F85" s="26"/>
      <c r="G85" s="26"/>
      <c r="H85" s="26"/>
      <c r="I85" s="26"/>
      <c r="J85" s="26"/>
      <c r="K85" s="132" t="s">
        <v>180</v>
      </c>
      <c r="L85" s="38"/>
      <c r="M85" s="10"/>
      <c r="P85" s="1"/>
    </row>
    <row r="86" spans="1:16" ht="45" customHeight="1" x14ac:dyDescent="0.25">
      <c r="A86" s="9">
        <v>110</v>
      </c>
      <c r="B86" s="55">
        <f>B85+1</f>
        <v>33</v>
      </c>
      <c r="C86" s="67" t="s">
        <v>113</v>
      </c>
      <c r="D86" s="63"/>
      <c r="E86" s="64"/>
      <c r="F86" s="26"/>
      <c r="G86" s="26"/>
      <c r="H86" s="26"/>
      <c r="I86" s="26"/>
      <c r="J86" s="26"/>
      <c r="K86" s="134"/>
      <c r="L86" s="38"/>
      <c r="M86" s="10"/>
      <c r="P86" s="1"/>
    </row>
    <row r="87" spans="1:16" ht="45" customHeight="1" x14ac:dyDescent="0.25">
      <c r="A87" s="9">
        <v>116</v>
      </c>
      <c r="B87" s="55">
        <f t="shared" ref="B87:B91" si="6">B86+1</f>
        <v>34</v>
      </c>
      <c r="C87" s="67" t="s">
        <v>114</v>
      </c>
      <c r="D87" s="63"/>
      <c r="E87" s="64"/>
      <c r="F87" s="26"/>
      <c r="G87" s="26"/>
      <c r="H87" s="26"/>
      <c r="I87" s="26"/>
      <c r="J87" s="26"/>
      <c r="K87" s="134"/>
      <c r="L87" s="38"/>
      <c r="M87" s="10"/>
      <c r="P87" s="1"/>
    </row>
    <row r="88" spans="1:16" ht="45" customHeight="1" x14ac:dyDescent="0.25">
      <c r="A88" s="9">
        <v>118</v>
      </c>
      <c r="B88" s="55">
        <f t="shared" si="6"/>
        <v>35</v>
      </c>
      <c r="C88" s="67" t="s">
        <v>171</v>
      </c>
      <c r="D88" s="63"/>
      <c r="E88" s="64"/>
      <c r="F88" s="26"/>
      <c r="G88" s="26"/>
      <c r="H88" s="26"/>
      <c r="I88" s="26"/>
      <c r="J88" s="26"/>
      <c r="K88" s="133"/>
      <c r="L88" s="38"/>
      <c r="M88" s="10"/>
      <c r="P88" s="1"/>
    </row>
    <row r="89" spans="1:16" ht="45" customHeight="1" x14ac:dyDescent="0.25">
      <c r="A89" s="9">
        <v>124</v>
      </c>
      <c r="B89" s="55">
        <f t="shared" si="6"/>
        <v>36</v>
      </c>
      <c r="C89" s="67" t="s">
        <v>115</v>
      </c>
      <c r="D89" s="63"/>
      <c r="E89" s="64"/>
      <c r="F89" s="26"/>
      <c r="G89" s="26"/>
      <c r="H89" s="26"/>
      <c r="I89" s="26"/>
      <c r="J89" s="26"/>
      <c r="K89" s="132" t="s">
        <v>181</v>
      </c>
      <c r="L89" s="38"/>
      <c r="M89" s="10"/>
      <c r="P89" s="1"/>
    </row>
    <row r="90" spans="1:16" ht="45" customHeight="1" x14ac:dyDescent="0.25">
      <c r="A90" s="9">
        <v>125</v>
      </c>
      <c r="B90" s="55">
        <f t="shared" si="6"/>
        <v>37</v>
      </c>
      <c r="C90" s="67" t="s">
        <v>116</v>
      </c>
      <c r="D90" s="63"/>
      <c r="E90" s="64"/>
      <c r="F90" s="26"/>
      <c r="G90" s="26"/>
      <c r="H90" s="26"/>
      <c r="I90" s="26"/>
      <c r="J90" s="26"/>
      <c r="K90" s="134"/>
      <c r="L90" s="38"/>
      <c r="M90" s="10"/>
      <c r="P90" s="1"/>
    </row>
    <row r="91" spans="1:16" ht="45" customHeight="1" x14ac:dyDescent="0.25">
      <c r="A91" s="9">
        <v>128</v>
      </c>
      <c r="B91" s="55">
        <f t="shared" si="6"/>
        <v>38</v>
      </c>
      <c r="C91" s="67" t="s">
        <v>117</v>
      </c>
      <c r="D91" s="63"/>
      <c r="E91" s="64"/>
      <c r="F91" s="26"/>
      <c r="G91" s="26"/>
      <c r="H91" s="26"/>
      <c r="I91" s="26"/>
      <c r="J91" s="26"/>
      <c r="K91" s="133"/>
      <c r="L91" s="38"/>
      <c r="M91" s="10"/>
      <c r="P91" s="1"/>
    </row>
    <row r="92" spans="1:16" x14ac:dyDescent="0.25">
      <c r="A92" s="9"/>
      <c r="B92" s="72" t="s">
        <v>43</v>
      </c>
      <c r="C92" s="73"/>
      <c r="D92" s="73"/>
      <c r="E92" s="73"/>
      <c r="F92" s="73"/>
      <c r="G92" s="73"/>
      <c r="H92" s="73"/>
      <c r="I92" s="73"/>
      <c r="J92" s="74"/>
      <c r="K92" s="28">
        <f>SUM(F85:J91)/COUNTA(C85:E91)</f>
        <v>0</v>
      </c>
      <c r="L92" s="41"/>
      <c r="M92" s="10"/>
      <c r="P92" s="1"/>
    </row>
    <row r="93" spans="1:16" collapsed="1" x14ac:dyDescent="0.25">
      <c r="A93" s="9"/>
      <c r="B93" s="69" t="s">
        <v>73</v>
      </c>
      <c r="C93" s="70"/>
      <c r="D93" s="70"/>
      <c r="E93" s="71"/>
      <c r="F93" s="75" t="s">
        <v>35</v>
      </c>
      <c r="G93" s="70"/>
      <c r="H93" s="70"/>
      <c r="I93" s="70"/>
      <c r="J93" s="70"/>
      <c r="K93" s="76"/>
      <c r="L93" s="41"/>
      <c r="M93" s="10"/>
      <c r="P93" s="1"/>
    </row>
    <row r="94" spans="1:16" x14ac:dyDescent="0.25">
      <c r="A94" s="9"/>
      <c r="B94" s="131" t="s">
        <v>36</v>
      </c>
      <c r="C94" s="86" t="s">
        <v>37</v>
      </c>
      <c r="D94" s="63"/>
      <c r="E94" s="64"/>
      <c r="F94" s="79" t="s">
        <v>74</v>
      </c>
      <c r="G94" s="80"/>
      <c r="H94" s="80"/>
      <c r="I94" s="80"/>
      <c r="J94" s="81"/>
      <c r="K94" s="77" t="s">
        <v>39</v>
      </c>
      <c r="L94" s="41"/>
      <c r="M94" s="10"/>
      <c r="P94" s="1"/>
    </row>
    <row r="95" spans="1:16" x14ac:dyDescent="0.25">
      <c r="A95" s="9"/>
      <c r="B95" s="130"/>
      <c r="C95" s="87"/>
      <c r="D95" s="65"/>
      <c r="E95" s="66"/>
      <c r="F95" s="21">
        <v>1</v>
      </c>
      <c r="G95" s="22">
        <v>2</v>
      </c>
      <c r="H95" s="23">
        <v>3</v>
      </c>
      <c r="I95" s="24">
        <v>4</v>
      </c>
      <c r="J95" s="25">
        <v>5</v>
      </c>
      <c r="K95" s="78"/>
      <c r="L95" s="41"/>
      <c r="M95" s="10"/>
      <c r="P95" s="1"/>
    </row>
    <row r="96" spans="1:16" ht="45" customHeight="1" x14ac:dyDescent="0.25">
      <c r="A96" s="9">
        <v>130</v>
      </c>
      <c r="B96" s="55">
        <f>B91+1</f>
        <v>39</v>
      </c>
      <c r="C96" s="68" t="s">
        <v>118</v>
      </c>
      <c r="D96" s="65"/>
      <c r="E96" s="66"/>
      <c r="F96" s="26"/>
      <c r="G96" s="26"/>
      <c r="H96" s="26"/>
      <c r="I96" s="26"/>
      <c r="J96" s="26"/>
      <c r="K96" s="132" t="s">
        <v>180</v>
      </c>
      <c r="L96" s="38"/>
      <c r="M96" s="10"/>
      <c r="P96" s="1"/>
    </row>
    <row r="97" spans="1:16" ht="45" customHeight="1" x14ac:dyDescent="0.25">
      <c r="A97" s="9">
        <v>131</v>
      </c>
      <c r="B97" s="55">
        <f>B96+1</f>
        <v>40</v>
      </c>
      <c r="C97" s="68" t="s">
        <v>119</v>
      </c>
      <c r="D97" s="65"/>
      <c r="E97" s="66"/>
      <c r="F97" s="26"/>
      <c r="G97" s="26"/>
      <c r="H97" s="26"/>
      <c r="I97" s="26"/>
      <c r="J97" s="26"/>
      <c r="K97" s="133"/>
      <c r="L97" s="38"/>
      <c r="M97" s="10"/>
      <c r="P97" s="1"/>
    </row>
    <row r="98" spans="1:16" ht="45" customHeight="1" x14ac:dyDescent="0.25">
      <c r="A98" s="9">
        <v>134</v>
      </c>
      <c r="B98" s="55">
        <f t="shared" ref="B98:B100" si="7">B97+1</f>
        <v>41</v>
      </c>
      <c r="C98" s="68" t="s">
        <v>120</v>
      </c>
      <c r="D98" s="65"/>
      <c r="E98" s="66"/>
      <c r="F98" s="26"/>
      <c r="G98" s="26"/>
      <c r="H98" s="26"/>
      <c r="I98" s="26"/>
      <c r="J98" s="26"/>
      <c r="K98" s="132" t="s">
        <v>181</v>
      </c>
      <c r="L98" s="38"/>
      <c r="M98" s="10"/>
      <c r="P98" s="1"/>
    </row>
    <row r="99" spans="1:16" ht="45" customHeight="1" x14ac:dyDescent="0.25">
      <c r="A99" s="9">
        <v>135</v>
      </c>
      <c r="B99" s="55">
        <f t="shared" si="7"/>
        <v>42</v>
      </c>
      <c r="C99" s="68" t="s">
        <v>121</v>
      </c>
      <c r="D99" s="65"/>
      <c r="E99" s="66"/>
      <c r="F99" s="26"/>
      <c r="G99" s="26"/>
      <c r="H99" s="26"/>
      <c r="I99" s="26"/>
      <c r="J99" s="26"/>
      <c r="K99" s="134"/>
      <c r="L99" s="38"/>
      <c r="M99" s="10"/>
      <c r="P99" s="1"/>
    </row>
    <row r="100" spans="1:16" ht="45" customHeight="1" x14ac:dyDescent="0.25">
      <c r="A100" s="9">
        <v>140</v>
      </c>
      <c r="B100" s="55">
        <f t="shared" si="7"/>
        <v>43</v>
      </c>
      <c r="C100" s="68" t="s">
        <v>122</v>
      </c>
      <c r="D100" s="65"/>
      <c r="E100" s="66"/>
      <c r="F100" s="26"/>
      <c r="G100" s="26"/>
      <c r="H100" s="26"/>
      <c r="I100" s="26"/>
      <c r="J100" s="26"/>
      <c r="K100" s="133"/>
      <c r="L100" s="38"/>
      <c r="M100" s="10"/>
      <c r="P100" s="1"/>
    </row>
    <row r="101" spans="1:16" x14ac:dyDescent="0.25">
      <c r="A101" s="9"/>
      <c r="B101" s="108" t="s">
        <v>43</v>
      </c>
      <c r="C101" s="109"/>
      <c r="D101" s="109"/>
      <c r="E101" s="109"/>
      <c r="F101" s="109"/>
      <c r="G101" s="109"/>
      <c r="H101" s="109"/>
      <c r="I101" s="109"/>
      <c r="J101" s="110"/>
      <c r="K101" s="28">
        <f>SUM(F96:J100)/COUNTA(C96:E100)</f>
        <v>0</v>
      </c>
      <c r="L101" s="41"/>
      <c r="M101" s="10"/>
      <c r="P101" s="1"/>
    </row>
    <row r="102" spans="1:16" collapsed="1" x14ac:dyDescent="0.25">
      <c r="A102" s="9"/>
      <c r="B102" s="69" t="s">
        <v>75</v>
      </c>
      <c r="C102" s="70"/>
      <c r="D102" s="70"/>
      <c r="E102" s="71"/>
      <c r="F102" s="75" t="s">
        <v>35</v>
      </c>
      <c r="G102" s="70"/>
      <c r="H102" s="70"/>
      <c r="I102" s="70"/>
      <c r="J102" s="70"/>
      <c r="K102" s="76"/>
      <c r="L102" s="41"/>
      <c r="M102" s="10"/>
      <c r="P102" s="1"/>
    </row>
    <row r="103" spans="1:16" x14ac:dyDescent="0.25">
      <c r="A103" s="9"/>
      <c r="B103" s="131" t="s">
        <v>36</v>
      </c>
      <c r="C103" s="86" t="s">
        <v>37</v>
      </c>
      <c r="D103" s="63"/>
      <c r="E103" s="64"/>
      <c r="F103" s="79" t="s">
        <v>38</v>
      </c>
      <c r="G103" s="80"/>
      <c r="H103" s="80"/>
      <c r="I103" s="80"/>
      <c r="J103" s="81"/>
      <c r="K103" s="77" t="s">
        <v>39</v>
      </c>
      <c r="L103" s="41"/>
      <c r="M103" s="10"/>
      <c r="P103" s="1"/>
    </row>
    <row r="104" spans="1:16" x14ac:dyDescent="0.25">
      <c r="A104" s="9"/>
      <c r="B104" s="130"/>
      <c r="C104" s="87"/>
      <c r="D104" s="65"/>
      <c r="E104" s="66"/>
      <c r="F104" s="21">
        <v>1</v>
      </c>
      <c r="G104" s="22">
        <v>2</v>
      </c>
      <c r="H104" s="23">
        <v>3</v>
      </c>
      <c r="I104" s="24">
        <v>4</v>
      </c>
      <c r="J104" s="25">
        <v>5</v>
      </c>
      <c r="K104" s="78"/>
      <c r="L104" s="41"/>
      <c r="M104" s="10"/>
      <c r="P104" s="1"/>
    </row>
    <row r="105" spans="1:16" ht="45" customHeight="1" x14ac:dyDescent="0.25">
      <c r="A105" s="9">
        <v>145</v>
      </c>
      <c r="B105" s="55">
        <f>B100+1</f>
        <v>44</v>
      </c>
      <c r="C105" s="67" t="s">
        <v>123</v>
      </c>
      <c r="D105" s="63"/>
      <c r="E105" s="64"/>
      <c r="F105" s="26"/>
      <c r="G105" s="26"/>
      <c r="H105" s="26"/>
      <c r="I105" s="26"/>
      <c r="J105" s="26"/>
      <c r="K105" s="132" t="s">
        <v>180</v>
      </c>
      <c r="L105" s="38"/>
      <c r="M105" s="10"/>
      <c r="P105" s="1"/>
    </row>
    <row r="106" spans="1:16" ht="45" customHeight="1" x14ac:dyDescent="0.25">
      <c r="A106" s="9">
        <v>146</v>
      </c>
      <c r="B106" s="55">
        <f>B105+1</f>
        <v>45</v>
      </c>
      <c r="C106" s="67" t="s">
        <v>124</v>
      </c>
      <c r="D106" s="63"/>
      <c r="E106" s="64"/>
      <c r="F106" s="26"/>
      <c r="G106" s="26"/>
      <c r="H106" s="26"/>
      <c r="I106" s="26"/>
      <c r="J106" s="26"/>
      <c r="K106" s="133"/>
      <c r="L106" s="38"/>
      <c r="M106" s="10"/>
      <c r="P106" s="1"/>
    </row>
    <row r="107" spans="1:16" ht="45" customHeight="1" x14ac:dyDescent="0.25">
      <c r="A107" s="9">
        <v>150</v>
      </c>
      <c r="B107" s="55">
        <f t="shared" ref="B107:B109" si="8">B106+1</f>
        <v>46</v>
      </c>
      <c r="C107" s="67" t="s">
        <v>125</v>
      </c>
      <c r="D107" s="63"/>
      <c r="E107" s="64"/>
      <c r="F107" s="26"/>
      <c r="G107" s="26"/>
      <c r="H107" s="26"/>
      <c r="I107" s="26"/>
      <c r="J107" s="26"/>
      <c r="K107" s="132" t="s">
        <v>181</v>
      </c>
      <c r="L107" s="38"/>
      <c r="M107" s="10"/>
      <c r="P107" s="1"/>
    </row>
    <row r="108" spans="1:16" ht="45" customHeight="1" x14ac:dyDescent="0.25">
      <c r="A108" s="9">
        <v>153</v>
      </c>
      <c r="B108" s="55">
        <f t="shared" si="8"/>
        <v>47</v>
      </c>
      <c r="C108" s="67" t="s">
        <v>126</v>
      </c>
      <c r="D108" s="63"/>
      <c r="E108" s="64"/>
      <c r="F108" s="26"/>
      <c r="G108" s="26"/>
      <c r="H108" s="26"/>
      <c r="I108" s="26"/>
      <c r="J108" s="26"/>
      <c r="K108" s="134"/>
      <c r="L108" s="38"/>
      <c r="M108" s="10"/>
      <c r="P108" s="1"/>
    </row>
    <row r="109" spans="1:16" ht="45" customHeight="1" x14ac:dyDescent="0.25">
      <c r="A109" s="9">
        <v>166</v>
      </c>
      <c r="B109" s="55">
        <f t="shared" si="8"/>
        <v>48</v>
      </c>
      <c r="C109" s="67" t="s">
        <v>127</v>
      </c>
      <c r="D109" s="63"/>
      <c r="E109" s="64"/>
      <c r="F109" s="26"/>
      <c r="G109" s="26"/>
      <c r="H109" s="26"/>
      <c r="I109" s="26"/>
      <c r="J109" s="26"/>
      <c r="K109" s="133"/>
      <c r="L109" s="38"/>
      <c r="M109" s="10"/>
      <c r="P109" s="1"/>
    </row>
    <row r="110" spans="1:16" x14ac:dyDescent="0.25">
      <c r="A110" s="9"/>
      <c r="B110" s="72" t="s">
        <v>43</v>
      </c>
      <c r="C110" s="73"/>
      <c r="D110" s="73"/>
      <c r="E110" s="73"/>
      <c r="F110" s="73"/>
      <c r="G110" s="73"/>
      <c r="H110" s="73"/>
      <c r="I110" s="73"/>
      <c r="J110" s="74"/>
      <c r="K110" s="28">
        <f>SUM(F105:J109)/COUNTA(C105:E109)</f>
        <v>0</v>
      </c>
      <c r="L110" s="41"/>
      <c r="M110" s="10"/>
      <c r="P110" s="1"/>
    </row>
    <row r="111" spans="1:16" collapsed="1" x14ac:dyDescent="0.25">
      <c r="A111" s="9"/>
      <c r="B111" s="69" t="s">
        <v>76</v>
      </c>
      <c r="C111" s="70"/>
      <c r="D111" s="70"/>
      <c r="E111" s="71"/>
      <c r="F111" s="75" t="s">
        <v>35</v>
      </c>
      <c r="G111" s="70"/>
      <c r="H111" s="70"/>
      <c r="I111" s="70"/>
      <c r="J111" s="70"/>
      <c r="K111" s="76"/>
      <c r="L111" s="41"/>
      <c r="M111" s="10"/>
      <c r="P111" s="1"/>
    </row>
    <row r="112" spans="1:16" x14ac:dyDescent="0.25">
      <c r="A112" s="9"/>
      <c r="B112" s="131" t="s">
        <v>36</v>
      </c>
      <c r="C112" s="86" t="s">
        <v>37</v>
      </c>
      <c r="D112" s="63"/>
      <c r="E112" s="64"/>
      <c r="F112" s="79" t="s">
        <v>38</v>
      </c>
      <c r="G112" s="80"/>
      <c r="H112" s="80"/>
      <c r="I112" s="80"/>
      <c r="J112" s="81"/>
      <c r="K112" s="77" t="s">
        <v>39</v>
      </c>
      <c r="L112" s="41"/>
      <c r="M112" s="10"/>
      <c r="P112" s="1"/>
    </row>
    <row r="113" spans="1:16" x14ac:dyDescent="0.25">
      <c r="A113" s="9"/>
      <c r="B113" s="130"/>
      <c r="C113" s="87"/>
      <c r="D113" s="65"/>
      <c r="E113" s="66"/>
      <c r="F113" s="21">
        <v>1</v>
      </c>
      <c r="G113" s="22">
        <v>2</v>
      </c>
      <c r="H113" s="23">
        <v>3</v>
      </c>
      <c r="I113" s="24">
        <v>4</v>
      </c>
      <c r="J113" s="25">
        <v>5</v>
      </c>
      <c r="K113" s="78"/>
      <c r="L113" s="41"/>
      <c r="M113" s="10"/>
      <c r="P113" s="1"/>
    </row>
    <row r="114" spans="1:16" ht="45" customHeight="1" x14ac:dyDescent="0.25">
      <c r="A114" s="9">
        <v>168</v>
      </c>
      <c r="B114" s="55">
        <f>B109+1</f>
        <v>49</v>
      </c>
      <c r="C114" s="68" t="s">
        <v>128</v>
      </c>
      <c r="D114" s="65"/>
      <c r="E114" s="66"/>
      <c r="F114" s="26"/>
      <c r="G114" s="26"/>
      <c r="H114" s="26"/>
      <c r="I114" s="26"/>
      <c r="J114" s="26"/>
      <c r="K114" s="132" t="s">
        <v>180</v>
      </c>
      <c r="L114" s="38"/>
      <c r="M114" s="10"/>
      <c r="P114" s="1"/>
    </row>
    <row r="115" spans="1:16" ht="45" customHeight="1" x14ac:dyDescent="0.25">
      <c r="A115" s="9">
        <v>170</v>
      </c>
      <c r="B115" s="55">
        <f>B114+1</f>
        <v>50</v>
      </c>
      <c r="C115" s="68" t="s">
        <v>112</v>
      </c>
      <c r="D115" s="65"/>
      <c r="E115" s="66"/>
      <c r="F115" s="26"/>
      <c r="G115" s="26"/>
      <c r="H115" s="26"/>
      <c r="I115" s="26"/>
      <c r="J115" s="26"/>
      <c r="K115" s="133"/>
      <c r="L115" s="38"/>
      <c r="M115" s="10"/>
      <c r="P115" s="1"/>
    </row>
    <row r="116" spans="1:16" ht="45" customHeight="1" x14ac:dyDescent="0.25">
      <c r="A116" s="9">
        <v>172</v>
      </c>
      <c r="B116" s="55">
        <f>B115+1</f>
        <v>51</v>
      </c>
      <c r="C116" s="68" t="s">
        <v>129</v>
      </c>
      <c r="D116" s="65"/>
      <c r="E116" s="66"/>
      <c r="F116" s="26"/>
      <c r="G116" s="26"/>
      <c r="H116" s="26"/>
      <c r="I116" s="26"/>
      <c r="J116" s="26"/>
      <c r="K116" s="132" t="s">
        <v>181</v>
      </c>
      <c r="L116" s="38"/>
      <c r="M116" s="10"/>
      <c r="P116" s="1"/>
    </row>
    <row r="117" spans="1:16" ht="45" customHeight="1" x14ac:dyDescent="0.25">
      <c r="A117" s="9">
        <v>180</v>
      </c>
      <c r="B117" s="55">
        <f>B116+1</f>
        <v>52</v>
      </c>
      <c r="C117" s="68" t="s">
        <v>130</v>
      </c>
      <c r="D117" s="65"/>
      <c r="E117" s="66"/>
      <c r="F117" s="26"/>
      <c r="G117" s="26"/>
      <c r="H117" s="26"/>
      <c r="I117" s="26"/>
      <c r="J117" s="26"/>
      <c r="K117" s="133"/>
      <c r="L117" s="38"/>
      <c r="M117" s="10"/>
      <c r="P117" s="1"/>
    </row>
    <row r="118" spans="1:16" x14ac:dyDescent="0.25">
      <c r="A118" s="9"/>
      <c r="B118" s="72" t="s">
        <v>43</v>
      </c>
      <c r="C118" s="73"/>
      <c r="D118" s="73"/>
      <c r="E118" s="73"/>
      <c r="F118" s="73"/>
      <c r="G118" s="73"/>
      <c r="H118" s="73"/>
      <c r="I118" s="73"/>
      <c r="J118" s="74"/>
      <c r="K118" s="28">
        <f>SUM(F114:J117)/COUNTA(C114:E117)</f>
        <v>0</v>
      </c>
      <c r="L118" s="41"/>
      <c r="M118" s="10"/>
      <c r="P118" s="1"/>
    </row>
    <row r="119" spans="1:16" collapsed="1" x14ac:dyDescent="0.25">
      <c r="A119" s="9"/>
      <c r="B119" s="69" t="s">
        <v>77</v>
      </c>
      <c r="C119" s="70"/>
      <c r="D119" s="70"/>
      <c r="E119" s="71"/>
      <c r="F119" s="75" t="s">
        <v>35</v>
      </c>
      <c r="G119" s="70"/>
      <c r="H119" s="70"/>
      <c r="I119" s="70"/>
      <c r="J119" s="70"/>
      <c r="K119" s="76"/>
      <c r="L119" s="41"/>
      <c r="M119" s="10"/>
      <c r="P119" s="1"/>
    </row>
    <row r="120" spans="1:16" x14ac:dyDescent="0.25">
      <c r="A120" s="9"/>
      <c r="B120" s="131" t="s">
        <v>36</v>
      </c>
      <c r="C120" s="86" t="s">
        <v>37</v>
      </c>
      <c r="D120" s="63"/>
      <c r="E120" s="64"/>
      <c r="F120" s="79" t="s">
        <v>38</v>
      </c>
      <c r="G120" s="80"/>
      <c r="H120" s="80"/>
      <c r="I120" s="80"/>
      <c r="J120" s="81"/>
      <c r="K120" s="77" t="s">
        <v>39</v>
      </c>
      <c r="L120" s="41"/>
      <c r="M120" s="10"/>
      <c r="P120" s="1"/>
    </row>
    <row r="121" spans="1:16" x14ac:dyDescent="0.25">
      <c r="A121" s="9"/>
      <c r="B121" s="130"/>
      <c r="C121" s="87"/>
      <c r="D121" s="65"/>
      <c r="E121" s="66"/>
      <c r="F121" s="21">
        <v>1</v>
      </c>
      <c r="G121" s="22">
        <v>2</v>
      </c>
      <c r="H121" s="23">
        <v>3</v>
      </c>
      <c r="I121" s="24">
        <v>4</v>
      </c>
      <c r="J121" s="25">
        <v>5</v>
      </c>
      <c r="K121" s="78"/>
      <c r="L121" s="41"/>
      <c r="M121" s="10"/>
      <c r="P121" s="1"/>
    </row>
    <row r="122" spans="1:16" ht="45" customHeight="1" x14ac:dyDescent="0.25">
      <c r="A122" s="9">
        <v>188</v>
      </c>
      <c r="B122" s="55">
        <f>B117+1</f>
        <v>53</v>
      </c>
      <c r="C122" s="67" t="s">
        <v>131</v>
      </c>
      <c r="D122" s="63"/>
      <c r="E122" s="64"/>
      <c r="F122" s="26"/>
      <c r="G122" s="26"/>
      <c r="H122" s="26"/>
      <c r="I122" s="26"/>
      <c r="J122" s="26"/>
      <c r="K122" s="132" t="s">
        <v>180</v>
      </c>
      <c r="L122" s="38"/>
      <c r="M122" s="10"/>
      <c r="P122" s="1"/>
    </row>
    <row r="123" spans="1:16" ht="45" customHeight="1" x14ac:dyDescent="0.25">
      <c r="A123" s="9">
        <v>194</v>
      </c>
      <c r="B123" s="55">
        <f>B122+1</f>
        <v>54</v>
      </c>
      <c r="C123" s="67" t="s">
        <v>132</v>
      </c>
      <c r="D123" s="63"/>
      <c r="E123" s="64"/>
      <c r="F123" s="26"/>
      <c r="G123" s="26"/>
      <c r="H123" s="26"/>
      <c r="I123" s="26"/>
      <c r="J123" s="26"/>
      <c r="K123" s="133"/>
      <c r="L123" s="38"/>
      <c r="M123" s="10"/>
      <c r="P123" s="1"/>
    </row>
    <row r="124" spans="1:16" ht="45" customHeight="1" x14ac:dyDescent="0.25">
      <c r="A124" s="9">
        <v>198</v>
      </c>
      <c r="B124" s="55">
        <f t="shared" ref="B124:B126" si="9">B123+1</f>
        <v>55</v>
      </c>
      <c r="C124" s="67" t="s">
        <v>133</v>
      </c>
      <c r="D124" s="63"/>
      <c r="E124" s="64"/>
      <c r="F124" s="26"/>
      <c r="G124" s="26"/>
      <c r="H124" s="26"/>
      <c r="I124" s="26"/>
      <c r="J124" s="26"/>
      <c r="K124" s="132" t="s">
        <v>181</v>
      </c>
      <c r="L124" s="38"/>
      <c r="M124" s="10"/>
      <c r="P124" s="1"/>
    </row>
    <row r="125" spans="1:16" ht="45" customHeight="1" x14ac:dyDescent="0.25">
      <c r="A125" s="9">
        <v>199</v>
      </c>
      <c r="B125" s="55">
        <f t="shared" si="9"/>
        <v>56</v>
      </c>
      <c r="C125" s="67" t="s">
        <v>134</v>
      </c>
      <c r="D125" s="63"/>
      <c r="E125" s="64"/>
      <c r="F125" s="26"/>
      <c r="G125" s="26"/>
      <c r="H125" s="26"/>
      <c r="I125" s="26"/>
      <c r="J125" s="26"/>
      <c r="K125" s="134"/>
      <c r="L125" s="38"/>
      <c r="M125" s="10"/>
      <c r="P125" s="1"/>
    </row>
    <row r="126" spans="1:16" ht="45" customHeight="1" x14ac:dyDescent="0.25">
      <c r="A126" s="9">
        <v>202</v>
      </c>
      <c r="B126" s="55">
        <f t="shared" si="9"/>
        <v>57</v>
      </c>
      <c r="C126" s="67" t="s">
        <v>135</v>
      </c>
      <c r="D126" s="63"/>
      <c r="E126" s="64"/>
      <c r="F126" s="26"/>
      <c r="G126" s="26"/>
      <c r="H126" s="26"/>
      <c r="I126" s="26"/>
      <c r="J126" s="26"/>
      <c r="K126" s="133"/>
      <c r="L126" s="38"/>
      <c r="M126" s="10"/>
      <c r="P126" s="1"/>
    </row>
    <row r="127" spans="1:16" x14ac:dyDescent="0.25">
      <c r="A127" s="9"/>
      <c r="B127" s="72" t="s">
        <v>43</v>
      </c>
      <c r="C127" s="73"/>
      <c r="D127" s="73"/>
      <c r="E127" s="73"/>
      <c r="F127" s="73"/>
      <c r="G127" s="73"/>
      <c r="H127" s="73"/>
      <c r="I127" s="73"/>
      <c r="J127" s="74"/>
      <c r="K127" s="28">
        <f>SUM(F122:J126)/COUNTA(C122:E126)</f>
        <v>0</v>
      </c>
      <c r="L127" s="41"/>
      <c r="M127" s="10"/>
      <c r="P127" s="1"/>
    </row>
    <row r="128" spans="1:16" collapsed="1" x14ac:dyDescent="0.25">
      <c r="A128" s="9"/>
      <c r="B128" s="69" t="s">
        <v>78</v>
      </c>
      <c r="C128" s="70"/>
      <c r="D128" s="70"/>
      <c r="E128" s="71"/>
      <c r="F128" s="75" t="s">
        <v>35</v>
      </c>
      <c r="G128" s="70"/>
      <c r="H128" s="70"/>
      <c r="I128" s="70"/>
      <c r="J128" s="70"/>
      <c r="K128" s="76"/>
      <c r="L128" s="41"/>
      <c r="M128" s="10"/>
      <c r="P128" s="1"/>
    </row>
    <row r="129" spans="1:16" x14ac:dyDescent="0.25">
      <c r="A129" s="9"/>
      <c r="B129" s="131" t="s">
        <v>36</v>
      </c>
      <c r="C129" s="86" t="s">
        <v>37</v>
      </c>
      <c r="D129" s="63"/>
      <c r="E129" s="64"/>
      <c r="F129" s="79" t="s">
        <v>38</v>
      </c>
      <c r="G129" s="80"/>
      <c r="H129" s="80"/>
      <c r="I129" s="80"/>
      <c r="J129" s="81"/>
      <c r="K129" s="77" t="s">
        <v>39</v>
      </c>
      <c r="L129" s="41"/>
      <c r="M129" s="10"/>
      <c r="P129" s="1"/>
    </row>
    <row r="130" spans="1:16" x14ac:dyDescent="0.25">
      <c r="A130" s="9"/>
      <c r="B130" s="130"/>
      <c r="C130" s="87"/>
      <c r="D130" s="65"/>
      <c r="E130" s="66"/>
      <c r="F130" s="21">
        <v>1</v>
      </c>
      <c r="G130" s="22">
        <v>2</v>
      </c>
      <c r="H130" s="23">
        <v>3</v>
      </c>
      <c r="I130" s="24">
        <v>4</v>
      </c>
      <c r="J130" s="25">
        <v>5</v>
      </c>
      <c r="K130" s="78"/>
      <c r="L130" s="41"/>
      <c r="M130" s="10"/>
      <c r="P130" s="1"/>
    </row>
    <row r="131" spans="1:16" ht="45" customHeight="1" x14ac:dyDescent="0.25">
      <c r="A131" s="9">
        <v>208</v>
      </c>
      <c r="B131" s="55">
        <f>B126+1</f>
        <v>58</v>
      </c>
      <c r="C131" s="62" t="s">
        <v>136</v>
      </c>
      <c r="D131" s="63"/>
      <c r="E131" s="64"/>
      <c r="F131" s="26"/>
      <c r="G131" s="26"/>
      <c r="H131" s="26"/>
      <c r="I131" s="26"/>
      <c r="J131" s="26"/>
      <c r="K131" s="27" t="s">
        <v>180</v>
      </c>
      <c r="L131" s="39"/>
      <c r="M131" s="10"/>
      <c r="P131" s="1"/>
    </row>
    <row r="132" spans="1:16" ht="45" customHeight="1" x14ac:dyDescent="0.25">
      <c r="A132" s="9">
        <v>213</v>
      </c>
      <c r="B132" s="55">
        <f>B131+1</f>
        <v>59</v>
      </c>
      <c r="C132" s="62" t="s">
        <v>137</v>
      </c>
      <c r="D132" s="63"/>
      <c r="E132" s="64"/>
      <c r="F132" s="26"/>
      <c r="G132" s="26"/>
      <c r="H132" s="26"/>
      <c r="I132" s="26"/>
      <c r="J132" s="26"/>
      <c r="K132" s="132" t="s">
        <v>181</v>
      </c>
      <c r="L132" s="39"/>
      <c r="M132" s="10"/>
      <c r="P132" s="1"/>
    </row>
    <row r="133" spans="1:16" ht="45" customHeight="1" x14ac:dyDescent="0.25">
      <c r="A133" s="9">
        <v>220</v>
      </c>
      <c r="B133" s="55">
        <f>B132+1</f>
        <v>60</v>
      </c>
      <c r="C133" s="62" t="s">
        <v>138</v>
      </c>
      <c r="D133" s="63"/>
      <c r="E133" s="64"/>
      <c r="F133" s="26"/>
      <c r="G133" s="26"/>
      <c r="H133" s="26"/>
      <c r="I133" s="26"/>
      <c r="J133" s="26"/>
      <c r="K133" s="133"/>
      <c r="L133" s="39"/>
      <c r="M133" s="10"/>
      <c r="P133" s="1"/>
    </row>
    <row r="134" spans="1:16" x14ac:dyDescent="0.25">
      <c r="A134" s="9"/>
      <c r="B134" s="72" t="s">
        <v>43</v>
      </c>
      <c r="C134" s="73"/>
      <c r="D134" s="73"/>
      <c r="E134" s="73"/>
      <c r="F134" s="73"/>
      <c r="G134" s="73"/>
      <c r="H134" s="73"/>
      <c r="I134" s="73"/>
      <c r="J134" s="74"/>
      <c r="K134" s="28">
        <f>SUM(F131:J133)/COUNTA(C131:E133)</f>
        <v>0</v>
      </c>
      <c r="L134" s="41"/>
      <c r="M134" s="10"/>
      <c r="P134" s="1"/>
    </row>
    <row r="135" spans="1:16" collapsed="1" x14ac:dyDescent="0.25">
      <c r="A135" s="9"/>
      <c r="B135" s="69" t="s">
        <v>79</v>
      </c>
      <c r="C135" s="70"/>
      <c r="D135" s="70"/>
      <c r="E135" s="71"/>
      <c r="F135" s="75" t="s">
        <v>35</v>
      </c>
      <c r="G135" s="70"/>
      <c r="H135" s="70"/>
      <c r="I135" s="70"/>
      <c r="J135" s="70"/>
      <c r="K135" s="76"/>
      <c r="L135" s="41"/>
      <c r="M135" s="10"/>
      <c r="P135" s="1"/>
    </row>
    <row r="136" spans="1:16" x14ac:dyDescent="0.25">
      <c r="A136" s="9"/>
      <c r="B136" s="131" t="s">
        <v>36</v>
      </c>
      <c r="C136" s="111" t="s">
        <v>37</v>
      </c>
      <c r="D136" s="63"/>
      <c r="E136" s="64"/>
      <c r="F136" s="79" t="s">
        <v>38</v>
      </c>
      <c r="G136" s="80"/>
      <c r="H136" s="80"/>
      <c r="I136" s="80"/>
      <c r="J136" s="81"/>
      <c r="K136" s="77" t="s">
        <v>39</v>
      </c>
      <c r="L136" s="41"/>
      <c r="M136" s="10"/>
      <c r="P136" s="1"/>
    </row>
    <row r="137" spans="1:16" x14ac:dyDescent="0.25">
      <c r="A137" s="9"/>
      <c r="B137" s="130"/>
      <c r="C137" s="87"/>
      <c r="D137" s="65"/>
      <c r="E137" s="66"/>
      <c r="F137" s="21">
        <v>1</v>
      </c>
      <c r="G137" s="22">
        <v>2</v>
      </c>
      <c r="H137" s="23">
        <v>3</v>
      </c>
      <c r="I137" s="24">
        <v>4</v>
      </c>
      <c r="J137" s="25">
        <v>5</v>
      </c>
      <c r="K137" s="78"/>
      <c r="L137" s="41"/>
      <c r="M137" s="10"/>
      <c r="P137" s="1"/>
    </row>
    <row r="138" spans="1:16" ht="45" customHeight="1" x14ac:dyDescent="0.25">
      <c r="A138" s="9">
        <v>228</v>
      </c>
      <c r="B138" s="55">
        <f>B133+1</f>
        <v>61</v>
      </c>
      <c r="C138" s="62" t="s">
        <v>139</v>
      </c>
      <c r="D138" s="63"/>
      <c r="E138" s="64"/>
      <c r="F138" s="26"/>
      <c r="G138" s="26"/>
      <c r="H138" s="26"/>
      <c r="I138" s="26"/>
      <c r="J138" s="26"/>
      <c r="K138" s="27" t="s">
        <v>180</v>
      </c>
      <c r="L138" s="41"/>
      <c r="M138" s="10"/>
      <c r="P138" s="1"/>
    </row>
    <row r="139" spans="1:16" ht="45" customHeight="1" x14ac:dyDescent="0.25">
      <c r="A139" s="9">
        <v>229</v>
      </c>
      <c r="B139" s="55">
        <f>B138+1</f>
        <v>62</v>
      </c>
      <c r="C139" s="62" t="s">
        <v>140</v>
      </c>
      <c r="D139" s="63"/>
      <c r="E139" s="64"/>
      <c r="F139" s="26"/>
      <c r="G139" s="26"/>
      <c r="H139" s="26"/>
      <c r="I139" s="26"/>
      <c r="J139" s="26"/>
      <c r="K139" s="132" t="s">
        <v>181</v>
      </c>
      <c r="L139" s="41"/>
      <c r="M139" s="10"/>
      <c r="P139" s="1"/>
    </row>
    <row r="140" spans="1:16" ht="45" customHeight="1" x14ac:dyDescent="0.25">
      <c r="A140" s="9">
        <v>231</v>
      </c>
      <c r="B140" s="55">
        <f>B139+1</f>
        <v>63</v>
      </c>
      <c r="C140" s="62" t="s">
        <v>141</v>
      </c>
      <c r="D140" s="63"/>
      <c r="E140" s="64"/>
      <c r="F140" s="26"/>
      <c r="G140" s="26"/>
      <c r="H140" s="26"/>
      <c r="I140" s="26"/>
      <c r="J140" s="26"/>
      <c r="K140" s="133"/>
      <c r="L140" s="41"/>
      <c r="M140" s="10"/>
      <c r="P140" s="1"/>
    </row>
    <row r="141" spans="1:16" x14ac:dyDescent="0.25">
      <c r="A141" s="9"/>
      <c r="B141" s="72" t="s">
        <v>43</v>
      </c>
      <c r="C141" s="73"/>
      <c r="D141" s="73"/>
      <c r="E141" s="73"/>
      <c r="F141" s="73"/>
      <c r="G141" s="73"/>
      <c r="H141" s="73"/>
      <c r="I141" s="73"/>
      <c r="J141" s="74"/>
      <c r="K141" s="28">
        <f>SUM(F138:J140)/COUNTA(C138:E140)</f>
        <v>0</v>
      </c>
      <c r="L141" s="41"/>
      <c r="M141" s="10"/>
      <c r="P141" s="1"/>
    </row>
    <row r="142" spans="1:16" collapsed="1" x14ac:dyDescent="0.25">
      <c r="A142" s="9"/>
      <c r="B142" s="69" t="s">
        <v>80</v>
      </c>
      <c r="C142" s="70"/>
      <c r="D142" s="70"/>
      <c r="E142" s="71"/>
      <c r="F142" s="75" t="s">
        <v>35</v>
      </c>
      <c r="G142" s="70"/>
      <c r="H142" s="70"/>
      <c r="I142" s="70"/>
      <c r="J142" s="70"/>
      <c r="K142" s="76"/>
      <c r="L142" s="41"/>
      <c r="M142" s="10"/>
      <c r="P142" s="1"/>
    </row>
    <row r="143" spans="1:16" x14ac:dyDescent="0.25">
      <c r="A143" s="9"/>
      <c r="B143" s="131" t="s">
        <v>36</v>
      </c>
      <c r="C143" s="86" t="s">
        <v>37</v>
      </c>
      <c r="D143" s="63"/>
      <c r="E143" s="64"/>
      <c r="F143" s="79" t="s">
        <v>38</v>
      </c>
      <c r="G143" s="80"/>
      <c r="H143" s="80"/>
      <c r="I143" s="80"/>
      <c r="J143" s="81"/>
      <c r="K143" s="77" t="s">
        <v>39</v>
      </c>
      <c r="L143" s="41"/>
      <c r="M143" s="10"/>
      <c r="P143" s="1"/>
    </row>
    <row r="144" spans="1:16" x14ac:dyDescent="0.25">
      <c r="A144" s="9"/>
      <c r="B144" s="130"/>
      <c r="C144" s="87"/>
      <c r="D144" s="65"/>
      <c r="E144" s="66"/>
      <c r="F144" s="21">
        <v>1</v>
      </c>
      <c r="G144" s="22">
        <v>2</v>
      </c>
      <c r="H144" s="23">
        <v>3</v>
      </c>
      <c r="I144" s="24">
        <v>4</v>
      </c>
      <c r="J144" s="25">
        <v>5</v>
      </c>
      <c r="K144" s="78"/>
      <c r="L144" s="41"/>
      <c r="M144" s="10"/>
      <c r="P144" s="1"/>
    </row>
    <row r="145" spans="1:16" ht="45" customHeight="1" x14ac:dyDescent="0.25">
      <c r="A145" s="9">
        <v>238</v>
      </c>
      <c r="B145" s="55">
        <v>64</v>
      </c>
      <c r="C145" s="62" t="s">
        <v>142</v>
      </c>
      <c r="D145" s="63"/>
      <c r="E145" s="64"/>
      <c r="F145" s="26"/>
      <c r="G145" s="26"/>
      <c r="H145" s="26"/>
      <c r="I145" s="26"/>
      <c r="J145" s="26"/>
      <c r="K145" s="27" t="s">
        <v>180</v>
      </c>
      <c r="L145" s="41"/>
      <c r="M145" s="10"/>
      <c r="P145" s="1"/>
    </row>
    <row r="146" spans="1:16" ht="45" customHeight="1" x14ac:dyDescent="0.25">
      <c r="A146" s="9">
        <v>242</v>
      </c>
      <c r="B146" s="55">
        <v>65</v>
      </c>
      <c r="C146" s="62" t="s">
        <v>143</v>
      </c>
      <c r="D146" s="63"/>
      <c r="E146" s="64"/>
      <c r="F146" s="26"/>
      <c r="G146" s="26"/>
      <c r="H146" s="26"/>
      <c r="I146" s="26"/>
      <c r="J146" s="26"/>
      <c r="K146" s="132" t="s">
        <v>181</v>
      </c>
      <c r="L146" s="41"/>
      <c r="M146" s="10"/>
      <c r="P146" s="1"/>
    </row>
    <row r="147" spans="1:16" ht="45" customHeight="1" x14ac:dyDescent="0.25">
      <c r="A147" s="9">
        <v>245</v>
      </c>
      <c r="B147" s="55">
        <v>66</v>
      </c>
      <c r="C147" s="62" t="s">
        <v>144</v>
      </c>
      <c r="D147" s="63"/>
      <c r="E147" s="64"/>
      <c r="F147" s="26"/>
      <c r="G147" s="26"/>
      <c r="H147" s="26"/>
      <c r="I147" s="26"/>
      <c r="J147" s="26"/>
      <c r="K147" s="133"/>
      <c r="L147" s="41"/>
      <c r="M147" s="10"/>
      <c r="P147" s="1"/>
    </row>
    <row r="148" spans="1:16" x14ac:dyDescent="0.25">
      <c r="A148" s="9"/>
      <c r="B148" s="72" t="s">
        <v>43</v>
      </c>
      <c r="C148" s="73"/>
      <c r="D148" s="73"/>
      <c r="E148" s="73"/>
      <c r="F148" s="73"/>
      <c r="G148" s="73"/>
      <c r="H148" s="73"/>
      <c r="I148" s="73"/>
      <c r="J148" s="74"/>
      <c r="K148" s="28">
        <f>SUM(F145:J147)/COUNTA(C145:E147)</f>
        <v>0</v>
      </c>
      <c r="L148" s="41"/>
      <c r="M148" s="10"/>
      <c r="P148" s="1"/>
    </row>
    <row r="149" spans="1:16" collapsed="1" x14ac:dyDescent="0.25">
      <c r="A149" s="9"/>
      <c r="B149" s="69" t="s">
        <v>81</v>
      </c>
      <c r="C149" s="70"/>
      <c r="D149" s="70"/>
      <c r="E149" s="71"/>
      <c r="F149" s="75" t="s">
        <v>35</v>
      </c>
      <c r="G149" s="70"/>
      <c r="H149" s="70"/>
      <c r="I149" s="70"/>
      <c r="J149" s="70"/>
      <c r="K149" s="76"/>
      <c r="L149" s="41"/>
      <c r="M149" s="10"/>
      <c r="P149" s="1"/>
    </row>
    <row r="150" spans="1:16" x14ac:dyDescent="0.25">
      <c r="A150" s="9"/>
      <c r="B150" s="131" t="s">
        <v>36</v>
      </c>
      <c r="C150" s="86" t="s">
        <v>37</v>
      </c>
      <c r="D150" s="63"/>
      <c r="E150" s="64"/>
      <c r="F150" s="79" t="s">
        <v>38</v>
      </c>
      <c r="G150" s="80"/>
      <c r="H150" s="80"/>
      <c r="I150" s="80"/>
      <c r="J150" s="81"/>
      <c r="K150" s="77" t="s">
        <v>39</v>
      </c>
      <c r="L150" s="41"/>
      <c r="M150" s="10"/>
      <c r="P150" s="1"/>
    </row>
    <row r="151" spans="1:16" x14ac:dyDescent="0.25">
      <c r="A151" s="9"/>
      <c r="B151" s="130"/>
      <c r="C151" s="87"/>
      <c r="D151" s="65"/>
      <c r="E151" s="66"/>
      <c r="F151" s="21">
        <v>1</v>
      </c>
      <c r="G151" s="22">
        <v>2</v>
      </c>
      <c r="H151" s="23">
        <v>3</v>
      </c>
      <c r="I151" s="24">
        <v>4</v>
      </c>
      <c r="J151" s="25">
        <v>5</v>
      </c>
      <c r="K151" s="78"/>
      <c r="L151" s="41"/>
      <c r="M151" s="10"/>
      <c r="P151" s="1"/>
    </row>
    <row r="152" spans="1:16" ht="45" customHeight="1" x14ac:dyDescent="0.25">
      <c r="A152" s="9">
        <v>257</v>
      </c>
      <c r="B152" s="55">
        <v>67</v>
      </c>
      <c r="C152" s="62" t="s">
        <v>145</v>
      </c>
      <c r="D152" s="63"/>
      <c r="E152" s="64"/>
      <c r="F152" s="26"/>
      <c r="G152" s="26"/>
      <c r="H152" s="26"/>
      <c r="I152" s="26"/>
      <c r="J152" s="26"/>
      <c r="K152" s="27" t="s">
        <v>180</v>
      </c>
      <c r="L152" s="41"/>
      <c r="M152" s="10"/>
      <c r="P152" s="1"/>
    </row>
    <row r="153" spans="1:16" ht="45" customHeight="1" x14ac:dyDescent="0.25">
      <c r="A153" s="9">
        <v>258</v>
      </c>
      <c r="B153" s="55">
        <v>68</v>
      </c>
      <c r="C153" s="62" t="s">
        <v>146</v>
      </c>
      <c r="D153" s="63"/>
      <c r="E153" s="64"/>
      <c r="F153" s="26"/>
      <c r="G153" s="26"/>
      <c r="H153" s="26"/>
      <c r="I153" s="26"/>
      <c r="J153" s="26"/>
      <c r="K153" s="132" t="s">
        <v>181</v>
      </c>
      <c r="L153" s="40"/>
      <c r="M153" s="10"/>
      <c r="P153" s="1"/>
    </row>
    <row r="154" spans="1:16" ht="45" customHeight="1" x14ac:dyDescent="0.25">
      <c r="A154" s="9">
        <v>260</v>
      </c>
      <c r="B154" s="55">
        <v>69</v>
      </c>
      <c r="C154" s="62" t="s">
        <v>147</v>
      </c>
      <c r="D154" s="63"/>
      <c r="E154" s="64"/>
      <c r="F154" s="26"/>
      <c r="G154" s="26"/>
      <c r="H154" s="26"/>
      <c r="I154" s="26"/>
      <c r="J154" s="26"/>
      <c r="K154" s="133"/>
      <c r="L154" s="41"/>
      <c r="M154" s="10"/>
      <c r="P154" s="1"/>
    </row>
    <row r="155" spans="1:16" x14ac:dyDescent="0.25">
      <c r="A155" s="9"/>
      <c r="B155" s="72" t="s">
        <v>43</v>
      </c>
      <c r="C155" s="73"/>
      <c r="D155" s="73"/>
      <c r="E155" s="73"/>
      <c r="F155" s="73"/>
      <c r="G155" s="73"/>
      <c r="H155" s="73"/>
      <c r="I155" s="73"/>
      <c r="J155" s="74"/>
      <c r="K155" s="28">
        <f>SUM(F152:J154)/COUNTA(C152:E154)</f>
        <v>0</v>
      </c>
      <c r="L155" s="41"/>
      <c r="M155" s="10"/>
      <c r="P155" s="1"/>
    </row>
    <row r="156" spans="1:16" collapsed="1" x14ac:dyDescent="0.25">
      <c r="A156" s="9"/>
      <c r="B156" s="69" t="s">
        <v>82</v>
      </c>
      <c r="C156" s="70"/>
      <c r="D156" s="70"/>
      <c r="E156" s="71"/>
      <c r="F156" s="75" t="s">
        <v>35</v>
      </c>
      <c r="G156" s="70"/>
      <c r="H156" s="70"/>
      <c r="I156" s="70"/>
      <c r="J156" s="70"/>
      <c r="K156" s="76"/>
      <c r="L156" s="41"/>
      <c r="M156" s="10"/>
      <c r="P156" s="1"/>
    </row>
    <row r="157" spans="1:16" x14ac:dyDescent="0.25">
      <c r="A157" s="9"/>
      <c r="B157" s="131" t="s">
        <v>36</v>
      </c>
      <c r="C157" s="86" t="s">
        <v>37</v>
      </c>
      <c r="D157" s="63"/>
      <c r="E157" s="64"/>
      <c r="F157" s="79" t="s">
        <v>38</v>
      </c>
      <c r="G157" s="80"/>
      <c r="H157" s="80"/>
      <c r="I157" s="80"/>
      <c r="J157" s="81"/>
      <c r="K157" s="77" t="s">
        <v>39</v>
      </c>
      <c r="L157" s="41"/>
      <c r="M157" s="10"/>
      <c r="P157" s="1"/>
    </row>
    <row r="158" spans="1:16" x14ac:dyDescent="0.25">
      <c r="A158" s="9"/>
      <c r="B158" s="130"/>
      <c r="C158" s="87"/>
      <c r="D158" s="65"/>
      <c r="E158" s="66"/>
      <c r="F158" s="21">
        <v>1</v>
      </c>
      <c r="G158" s="22">
        <v>2</v>
      </c>
      <c r="H158" s="23">
        <v>3</v>
      </c>
      <c r="I158" s="24">
        <v>4</v>
      </c>
      <c r="J158" s="25">
        <v>5</v>
      </c>
      <c r="K158" s="78"/>
      <c r="L158" s="41"/>
      <c r="M158" s="10"/>
      <c r="P158" s="1"/>
    </row>
    <row r="159" spans="1:16" ht="45" customHeight="1" x14ac:dyDescent="0.25">
      <c r="A159" s="9">
        <v>282</v>
      </c>
      <c r="B159" s="55">
        <v>70</v>
      </c>
      <c r="C159" s="62" t="s">
        <v>148</v>
      </c>
      <c r="D159" s="63"/>
      <c r="E159" s="64"/>
      <c r="F159" s="26"/>
      <c r="G159" s="26"/>
      <c r="H159" s="26"/>
      <c r="I159" s="26"/>
      <c r="J159" s="26"/>
      <c r="K159" s="27" t="s">
        <v>180</v>
      </c>
      <c r="L159" s="41"/>
      <c r="M159" s="10"/>
      <c r="P159" s="1"/>
    </row>
    <row r="160" spans="1:16" ht="45" customHeight="1" x14ac:dyDescent="0.25">
      <c r="A160" s="9">
        <v>283</v>
      </c>
      <c r="B160" s="55">
        <v>71</v>
      </c>
      <c r="C160" s="62" t="s">
        <v>149</v>
      </c>
      <c r="D160" s="63"/>
      <c r="E160" s="64"/>
      <c r="F160" s="26"/>
      <c r="G160" s="26"/>
      <c r="H160" s="26"/>
      <c r="I160" s="26"/>
      <c r="J160" s="26"/>
      <c r="K160" s="27" t="s">
        <v>181</v>
      </c>
      <c r="L160" s="41"/>
      <c r="M160" s="10"/>
      <c r="P160" s="1"/>
    </row>
    <row r="161" spans="1:16" x14ac:dyDescent="0.25">
      <c r="A161" s="9"/>
      <c r="B161" s="72" t="s">
        <v>43</v>
      </c>
      <c r="C161" s="73"/>
      <c r="D161" s="73"/>
      <c r="E161" s="73"/>
      <c r="F161" s="73"/>
      <c r="G161" s="73"/>
      <c r="H161" s="73"/>
      <c r="I161" s="73"/>
      <c r="J161" s="74"/>
      <c r="K161" s="28">
        <f>SUM(F159:J160)/COUNTA(C159:E160)</f>
        <v>0</v>
      </c>
      <c r="L161" s="41"/>
      <c r="M161" s="10"/>
      <c r="P161" s="1"/>
    </row>
    <row r="162" spans="1:16" collapsed="1" x14ac:dyDescent="0.25">
      <c r="A162" s="9"/>
      <c r="B162" s="69" t="s">
        <v>158</v>
      </c>
      <c r="C162" s="70"/>
      <c r="D162" s="70"/>
      <c r="E162" s="71"/>
      <c r="F162" s="75" t="s">
        <v>35</v>
      </c>
      <c r="G162" s="70"/>
      <c r="H162" s="70"/>
      <c r="I162" s="70"/>
      <c r="J162" s="70"/>
      <c r="K162" s="76"/>
      <c r="L162" s="41"/>
      <c r="M162" s="10"/>
      <c r="P162" s="1"/>
    </row>
    <row r="163" spans="1:16" x14ac:dyDescent="0.25">
      <c r="A163" s="9"/>
      <c r="B163" s="131" t="s">
        <v>36</v>
      </c>
      <c r="C163" s="86" t="s">
        <v>37</v>
      </c>
      <c r="D163" s="63"/>
      <c r="E163" s="64"/>
      <c r="F163" s="79" t="s">
        <v>38</v>
      </c>
      <c r="G163" s="80"/>
      <c r="H163" s="80"/>
      <c r="I163" s="80"/>
      <c r="J163" s="81"/>
      <c r="K163" s="77" t="s">
        <v>39</v>
      </c>
      <c r="L163" s="41"/>
      <c r="M163" s="10"/>
      <c r="P163" s="1"/>
    </row>
    <row r="164" spans="1:16" x14ac:dyDescent="0.25">
      <c r="A164" s="9"/>
      <c r="B164" s="130"/>
      <c r="C164" s="87"/>
      <c r="D164" s="65"/>
      <c r="E164" s="66"/>
      <c r="F164" s="21">
        <v>1</v>
      </c>
      <c r="G164" s="22">
        <v>2</v>
      </c>
      <c r="H164" s="23">
        <v>3</v>
      </c>
      <c r="I164" s="24">
        <v>4</v>
      </c>
      <c r="J164" s="25">
        <v>5</v>
      </c>
      <c r="K164" s="78"/>
      <c r="L164" s="41"/>
      <c r="M164" s="10"/>
      <c r="P164" s="1"/>
    </row>
    <row r="165" spans="1:16" ht="45" customHeight="1" x14ac:dyDescent="0.25">
      <c r="A165" s="9">
        <v>285</v>
      </c>
      <c r="B165" s="55">
        <v>72</v>
      </c>
      <c r="C165" s="62" t="s">
        <v>150</v>
      </c>
      <c r="D165" s="63"/>
      <c r="E165" s="64"/>
      <c r="F165" s="26"/>
      <c r="G165" s="26"/>
      <c r="H165" s="26"/>
      <c r="I165" s="26"/>
      <c r="J165" s="26"/>
      <c r="K165" s="27" t="s">
        <v>180</v>
      </c>
      <c r="L165" s="41"/>
      <c r="M165" s="10"/>
      <c r="P165" s="1"/>
    </row>
    <row r="166" spans="1:16" ht="45" customHeight="1" x14ac:dyDescent="0.25">
      <c r="A166" s="9">
        <v>294</v>
      </c>
      <c r="B166" s="55">
        <v>73</v>
      </c>
      <c r="C166" s="62" t="s">
        <v>151</v>
      </c>
      <c r="D166" s="63"/>
      <c r="E166" s="64"/>
      <c r="F166" s="26"/>
      <c r="G166" s="26"/>
      <c r="H166" s="26"/>
      <c r="I166" s="26"/>
      <c r="J166" s="26"/>
      <c r="K166" s="27" t="s">
        <v>181</v>
      </c>
      <c r="L166" s="41"/>
      <c r="M166" s="10"/>
      <c r="P166" s="1"/>
    </row>
    <row r="167" spans="1:16" x14ac:dyDescent="0.25">
      <c r="A167" s="9"/>
      <c r="B167" s="72" t="s">
        <v>43</v>
      </c>
      <c r="C167" s="73"/>
      <c r="D167" s="73"/>
      <c r="E167" s="73"/>
      <c r="F167" s="73"/>
      <c r="G167" s="73"/>
      <c r="H167" s="73"/>
      <c r="I167" s="73"/>
      <c r="J167" s="74"/>
      <c r="K167" s="30">
        <f>SUM(F165:J166)/COUNTA(C165:E166)</f>
        <v>0</v>
      </c>
      <c r="L167" s="41"/>
      <c r="M167" s="10"/>
      <c r="P167" s="1"/>
    </row>
    <row r="168" spans="1:16" collapsed="1" x14ac:dyDescent="0.25">
      <c r="A168" s="9"/>
      <c r="B168" s="69" t="s">
        <v>159</v>
      </c>
      <c r="C168" s="70"/>
      <c r="D168" s="70"/>
      <c r="E168" s="71"/>
      <c r="F168" s="75" t="s">
        <v>35</v>
      </c>
      <c r="G168" s="70"/>
      <c r="H168" s="70"/>
      <c r="I168" s="70"/>
      <c r="J168" s="70"/>
      <c r="K168" s="76"/>
      <c r="L168" s="41"/>
      <c r="M168" s="10"/>
      <c r="P168" s="1"/>
    </row>
    <row r="169" spans="1:16" x14ac:dyDescent="0.25">
      <c r="A169" s="9"/>
      <c r="B169" s="131" t="s">
        <v>36</v>
      </c>
      <c r="C169" s="86" t="s">
        <v>37</v>
      </c>
      <c r="D169" s="63"/>
      <c r="E169" s="64"/>
      <c r="F169" s="79" t="s">
        <v>38</v>
      </c>
      <c r="G169" s="80"/>
      <c r="H169" s="80"/>
      <c r="I169" s="80"/>
      <c r="J169" s="81"/>
      <c r="K169" s="77" t="s">
        <v>39</v>
      </c>
      <c r="L169" s="41"/>
      <c r="M169" s="10"/>
      <c r="P169" s="1"/>
    </row>
    <row r="170" spans="1:16" x14ac:dyDescent="0.25">
      <c r="A170" s="9"/>
      <c r="B170" s="130"/>
      <c r="C170" s="87"/>
      <c r="D170" s="65"/>
      <c r="E170" s="66"/>
      <c r="F170" s="21">
        <v>1</v>
      </c>
      <c r="G170" s="22">
        <v>2</v>
      </c>
      <c r="H170" s="23">
        <v>3</v>
      </c>
      <c r="I170" s="24">
        <v>4</v>
      </c>
      <c r="J170" s="25">
        <v>5</v>
      </c>
      <c r="K170" s="78"/>
      <c r="L170" s="41"/>
      <c r="M170" s="10"/>
      <c r="P170" s="1"/>
    </row>
    <row r="171" spans="1:16" ht="45" customHeight="1" x14ac:dyDescent="0.25">
      <c r="A171" s="9">
        <v>296</v>
      </c>
      <c r="B171" s="55">
        <v>74</v>
      </c>
      <c r="C171" s="62" t="s">
        <v>152</v>
      </c>
      <c r="D171" s="63"/>
      <c r="E171" s="64"/>
      <c r="F171" s="26"/>
      <c r="G171" s="26"/>
      <c r="H171" s="26"/>
      <c r="I171" s="26"/>
      <c r="J171" s="26"/>
      <c r="K171" s="27" t="s">
        <v>180</v>
      </c>
      <c r="L171" s="41"/>
      <c r="M171" s="10"/>
      <c r="P171" s="1"/>
    </row>
    <row r="172" spans="1:16" ht="45" customHeight="1" x14ac:dyDescent="0.25">
      <c r="A172" s="9">
        <v>307</v>
      </c>
      <c r="B172" s="55">
        <v>75</v>
      </c>
      <c r="C172" s="62" t="s">
        <v>153</v>
      </c>
      <c r="D172" s="63"/>
      <c r="E172" s="64"/>
      <c r="F172" s="26"/>
      <c r="G172" s="26"/>
      <c r="H172" s="26"/>
      <c r="I172" s="26"/>
      <c r="J172" s="26"/>
      <c r="K172" s="132" t="s">
        <v>181</v>
      </c>
      <c r="L172" s="41"/>
      <c r="M172" s="10"/>
      <c r="P172" s="1"/>
    </row>
    <row r="173" spans="1:16" ht="45" customHeight="1" x14ac:dyDescent="0.25">
      <c r="A173" s="9">
        <v>313</v>
      </c>
      <c r="B173" s="55">
        <v>76</v>
      </c>
      <c r="C173" s="107" t="s">
        <v>154</v>
      </c>
      <c r="D173" s="80"/>
      <c r="E173" s="81"/>
      <c r="F173" s="26"/>
      <c r="G173" s="26"/>
      <c r="H173" s="26"/>
      <c r="I173" s="26"/>
      <c r="J173" s="26"/>
      <c r="K173" s="133"/>
      <c r="L173" s="41"/>
      <c r="M173" s="10"/>
      <c r="P173" s="1"/>
    </row>
    <row r="174" spans="1:16" x14ac:dyDescent="0.25">
      <c r="A174" s="9"/>
      <c r="B174" s="112" t="s">
        <v>43</v>
      </c>
      <c r="C174" s="80"/>
      <c r="D174" s="80"/>
      <c r="E174" s="80"/>
      <c r="F174" s="80"/>
      <c r="G174" s="80"/>
      <c r="H174" s="80"/>
      <c r="I174" s="80"/>
      <c r="J174" s="81"/>
      <c r="K174" s="31">
        <f>SUM(F171:J173)/COUNTA(C171:E173)</f>
        <v>0</v>
      </c>
      <c r="L174" s="41"/>
      <c r="M174" s="10"/>
      <c r="P174" s="1"/>
    </row>
    <row r="175" spans="1:16" collapsed="1" x14ac:dyDescent="0.25">
      <c r="A175" s="9"/>
      <c r="B175" s="69" t="s">
        <v>160</v>
      </c>
      <c r="C175" s="70"/>
      <c r="D175" s="70"/>
      <c r="E175" s="71"/>
      <c r="F175" s="75" t="s">
        <v>35</v>
      </c>
      <c r="G175" s="70"/>
      <c r="H175" s="70"/>
      <c r="I175" s="70"/>
      <c r="J175" s="70"/>
      <c r="K175" s="76"/>
      <c r="L175" s="41"/>
      <c r="M175" s="10"/>
      <c r="P175" s="1"/>
    </row>
    <row r="176" spans="1:16" x14ac:dyDescent="0.25">
      <c r="A176" s="9"/>
      <c r="B176" s="131" t="s">
        <v>36</v>
      </c>
      <c r="C176" s="86" t="s">
        <v>37</v>
      </c>
      <c r="D176" s="63"/>
      <c r="E176" s="64"/>
      <c r="F176" s="79" t="s">
        <v>38</v>
      </c>
      <c r="G176" s="80"/>
      <c r="H176" s="80"/>
      <c r="I176" s="80"/>
      <c r="J176" s="81"/>
      <c r="K176" s="77" t="s">
        <v>39</v>
      </c>
      <c r="L176" s="41"/>
      <c r="M176" s="10"/>
      <c r="P176" s="1"/>
    </row>
    <row r="177" spans="1:16" x14ac:dyDescent="0.25">
      <c r="A177" s="9"/>
      <c r="B177" s="130"/>
      <c r="C177" s="87"/>
      <c r="D177" s="65"/>
      <c r="E177" s="66"/>
      <c r="F177" s="21">
        <v>1</v>
      </c>
      <c r="G177" s="22">
        <v>2</v>
      </c>
      <c r="H177" s="23">
        <v>3</v>
      </c>
      <c r="I177" s="24">
        <v>4</v>
      </c>
      <c r="J177" s="25">
        <v>5</v>
      </c>
      <c r="K177" s="78"/>
      <c r="L177" s="41"/>
      <c r="M177" s="10"/>
      <c r="P177" s="1"/>
    </row>
    <row r="178" spans="1:16" ht="45" customHeight="1" x14ac:dyDescent="0.25">
      <c r="A178" s="9">
        <v>316</v>
      </c>
      <c r="B178" s="55">
        <v>77</v>
      </c>
      <c r="C178" s="62" t="s">
        <v>155</v>
      </c>
      <c r="D178" s="63"/>
      <c r="E178" s="64"/>
      <c r="F178" s="26"/>
      <c r="G178" s="26"/>
      <c r="H178" s="26"/>
      <c r="I178" s="26"/>
      <c r="J178" s="26"/>
      <c r="K178" s="132" t="s">
        <v>180</v>
      </c>
      <c r="L178" s="41"/>
      <c r="M178" s="10"/>
      <c r="P178" s="1"/>
    </row>
    <row r="179" spans="1:16" ht="45" customHeight="1" x14ac:dyDescent="0.25">
      <c r="A179" s="9">
        <v>319</v>
      </c>
      <c r="B179" s="55">
        <v>78</v>
      </c>
      <c r="C179" s="62" t="s">
        <v>156</v>
      </c>
      <c r="D179" s="63"/>
      <c r="E179" s="64"/>
      <c r="F179" s="26"/>
      <c r="G179" s="26"/>
      <c r="H179" s="26"/>
      <c r="I179" s="26"/>
      <c r="J179" s="26"/>
      <c r="K179" s="133"/>
      <c r="L179" s="41"/>
      <c r="M179" s="10"/>
      <c r="P179" s="1"/>
    </row>
    <row r="180" spans="1:16" ht="45" customHeight="1" x14ac:dyDescent="0.25">
      <c r="A180" s="9">
        <v>322</v>
      </c>
      <c r="B180" s="55">
        <v>79</v>
      </c>
      <c r="C180" s="62" t="s">
        <v>157</v>
      </c>
      <c r="D180" s="63"/>
      <c r="E180" s="64"/>
      <c r="F180" s="26"/>
      <c r="G180" s="26"/>
      <c r="H180" s="26"/>
      <c r="I180" s="26"/>
      <c r="J180" s="26"/>
      <c r="K180" s="132" t="s">
        <v>181</v>
      </c>
      <c r="L180" s="41"/>
      <c r="M180" s="10"/>
      <c r="P180" s="1"/>
    </row>
    <row r="181" spans="1:16" ht="45" customHeight="1" x14ac:dyDescent="0.25">
      <c r="A181" s="9">
        <v>326</v>
      </c>
      <c r="B181" s="55">
        <v>80</v>
      </c>
      <c r="C181" s="62" t="s">
        <v>162</v>
      </c>
      <c r="D181" s="63"/>
      <c r="E181" s="64"/>
      <c r="F181" s="26"/>
      <c r="G181" s="26"/>
      <c r="H181" s="26"/>
      <c r="I181" s="26"/>
      <c r="J181" s="26"/>
      <c r="K181" s="134"/>
      <c r="L181" s="41"/>
      <c r="M181" s="10"/>
      <c r="P181" s="1"/>
    </row>
    <row r="182" spans="1:16" ht="45" customHeight="1" x14ac:dyDescent="0.25">
      <c r="A182" s="9">
        <v>327</v>
      </c>
      <c r="B182" s="55">
        <v>81</v>
      </c>
      <c r="C182" s="62" t="s">
        <v>163</v>
      </c>
      <c r="D182" s="63"/>
      <c r="E182" s="64"/>
      <c r="F182" s="26"/>
      <c r="G182" s="26"/>
      <c r="H182" s="26"/>
      <c r="I182" s="26"/>
      <c r="J182" s="26"/>
      <c r="K182" s="133"/>
      <c r="L182" s="41"/>
      <c r="M182" s="10"/>
      <c r="P182" s="1"/>
    </row>
    <row r="183" spans="1:16" x14ac:dyDescent="0.25">
      <c r="A183" s="9"/>
      <c r="B183" s="112" t="s">
        <v>43</v>
      </c>
      <c r="C183" s="80"/>
      <c r="D183" s="80"/>
      <c r="E183" s="80"/>
      <c r="F183" s="80"/>
      <c r="G183" s="80"/>
      <c r="H183" s="80"/>
      <c r="I183" s="80"/>
      <c r="J183" s="81"/>
      <c r="K183" s="31">
        <f>SUM(F178:J182)/COUNTA(C178:E182)</f>
        <v>0</v>
      </c>
      <c r="L183" s="41"/>
      <c r="M183" s="10"/>
      <c r="P183" s="1"/>
    </row>
    <row r="184" spans="1:16" collapsed="1" x14ac:dyDescent="0.25">
      <c r="A184" s="9"/>
      <c r="B184" s="69" t="s">
        <v>161</v>
      </c>
      <c r="C184" s="70"/>
      <c r="D184" s="70"/>
      <c r="E184" s="71"/>
      <c r="F184" s="75" t="s">
        <v>35</v>
      </c>
      <c r="G184" s="70"/>
      <c r="H184" s="70"/>
      <c r="I184" s="70"/>
      <c r="J184" s="70"/>
      <c r="K184" s="76"/>
      <c r="L184" s="41"/>
      <c r="M184" s="10"/>
      <c r="P184" s="1"/>
    </row>
    <row r="185" spans="1:16" x14ac:dyDescent="0.25">
      <c r="A185" s="9"/>
      <c r="B185" s="131" t="s">
        <v>36</v>
      </c>
      <c r="C185" s="86" t="s">
        <v>37</v>
      </c>
      <c r="D185" s="63"/>
      <c r="E185" s="64"/>
      <c r="F185" s="79" t="s">
        <v>38</v>
      </c>
      <c r="G185" s="80"/>
      <c r="H185" s="80"/>
      <c r="I185" s="80"/>
      <c r="J185" s="81"/>
      <c r="K185" s="77" t="s">
        <v>39</v>
      </c>
      <c r="L185" s="41"/>
      <c r="M185" s="10"/>
      <c r="P185" s="1"/>
    </row>
    <row r="186" spans="1:16" x14ac:dyDescent="0.25">
      <c r="A186" s="9"/>
      <c r="B186" s="130"/>
      <c r="C186" s="87"/>
      <c r="D186" s="65"/>
      <c r="E186" s="66"/>
      <c r="F186" s="21">
        <v>1</v>
      </c>
      <c r="G186" s="22">
        <v>2</v>
      </c>
      <c r="H186" s="23">
        <v>3</v>
      </c>
      <c r="I186" s="24">
        <v>4</v>
      </c>
      <c r="J186" s="25">
        <v>5</v>
      </c>
      <c r="K186" s="78"/>
      <c r="L186" s="41"/>
      <c r="M186" s="10"/>
      <c r="P186" s="1"/>
    </row>
    <row r="187" spans="1:16" ht="45" customHeight="1" x14ac:dyDescent="0.25">
      <c r="A187" s="9">
        <v>329</v>
      </c>
      <c r="B187" s="55">
        <v>82</v>
      </c>
      <c r="C187" s="107" t="s">
        <v>164</v>
      </c>
      <c r="D187" s="122"/>
      <c r="E187" s="123"/>
      <c r="F187" s="26"/>
      <c r="G187" s="26"/>
      <c r="H187" s="26"/>
      <c r="I187" s="26"/>
      <c r="J187" s="26"/>
      <c r="K187" s="27" t="s">
        <v>180</v>
      </c>
      <c r="L187" s="41"/>
      <c r="M187" s="10"/>
      <c r="P187" s="1"/>
    </row>
    <row r="188" spans="1:16" ht="45" customHeight="1" x14ac:dyDescent="0.25">
      <c r="A188" s="9">
        <v>332</v>
      </c>
      <c r="B188" s="55">
        <v>83</v>
      </c>
      <c r="C188" s="62" t="s">
        <v>165</v>
      </c>
      <c r="D188" s="63"/>
      <c r="E188" s="64"/>
      <c r="F188" s="26"/>
      <c r="G188" s="26"/>
      <c r="H188" s="26"/>
      <c r="I188" s="26"/>
      <c r="J188" s="26"/>
      <c r="K188" s="27" t="s">
        <v>181</v>
      </c>
      <c r="L188" s="41"/>
      <c r="M188" s="10"/>
      <c r="P188" s="1"/>
    </row>
    <row r="189" spans="1:16" x14ac:dyDescent="0.25">
      <c r="A189" s="9"/>
      <c r="B189" s="112" t="s">
        <v>43</v>
      </c>
      <c r="C189" s="80"/>
      <c r="D189" s="80"/>
      <c r="E189" s="80"/>
      <c r="F189" s="80"/>
      <c r="G189" s="80"/>
      <c r="H189" s="80"/>
      <c r="I189" s="80"/>
      <c r="J189" s="81"/>
      <c r="K189" s="31">
        <f>SUM(F187:J188)/COUNTA(C187:E188)</f>
        <v>0</v>
      </c>
      <c r="L189" s="41"/>
      <c r="M189" s="10"/>
      <c r="P189" s="1"/>
    </row>
    <row r="190" spans="1:16" collapsed="1" x14ac:dyDescent="0.25">
      <c r="A190" s="9"/>
      <c r="B190" s="127"/>
      <c r="C190" s="32"/>
      <c r="D190" s="32"/>
      <c r="E190" s="32"/>
      <c r="F190" s="32"/>
      <c r="G190" s="32"/>
      <c r="H190" s="32"/>
      <c r="I190" s="32"/>
      <c r="J190" s="32"/>
      <c r="K190" s="33"/>
      <c r="L190" s="41"/>
      <c r="M190" s="10"/>
      <c r="P190" s="1"/>
    </row>
  </sheetData>
  <mergeCells count="269">
    <mergeCell ref="K139:K140"/>
    <mergeCell ref="K146:K147"/>
    <mergeCell ref="K153:K154"/>
    <mergeCell ref="K172:K173"/>
    <mergeCell ref="K178:K179"/>
    <mergeCell ref="K180:K182"/>
    <mergeCell ref="K96:K97"/>
    <mergeCell ref="K98:K100"/>
    <mergeCell ref="K105:K106"/>
    <mergeCell ref="K107:K109"/>
    <mergeCell ref="K114:K115"/>
    <mergeCell ref="K116:K117"/>
    <mergeCell ref="K122:K123"/>
    <mergeCell ref="K124:K126"/>
    <mergeCell ref="K132:K133"/>
    <mergeCell ref="K64:K68"/>
    <mergeCell ref="K69:K72"/>
    <mergeCell ref="K46:K47"/>
    <mergeCell ref="K48:K50"/>
    <mergeCell ref="K77:K78"/>
    <mergeCell ref="K79:K80"/>
    <mergeCell ref="K85:K88"/>
    <mergeCell ref="K89:K91"/>
    <mergeCell ref="B15:B18"/>
    <mergeCell ref="F15:I15"/>
    <mergeCell ref="F16:I16"/>
    <mergeCell ref="F17:I17"/>
    <mergeCell ref="K30:K31"/>
    <mergeCell ref="K32:K33"/>
    <mergeCell ref="K38:K39"/>
    <mergeCell ref="K40:K41"/>
    <mergeCell ref="K55:K56"/>
    <mergeCell ref="B189:J189"/>
    <mergeCell ref="B183:J183"/>
    <mergeCell ref="B185:B186"/>
    <mergeCell ref="F185:J185"/>
    <mergeCell ref="B184:E184"/>
    <mergeCell ref="C188:E188"/>
    <mergeCell ref="F176:J176"/>
    <mergeCell ref="B174:J174"/>
    <mergeCell ref="C182:E182"/>
    <mergeCell ref="C180:E180"/>
    <mergeCell ref="F184:K184"/>
    <mergeCell ref="F175:K175"/>
    <mergeCell ref="K176:K177"/>
    <mergeCell ref="B176:B177"/>
    <mergeCell ref="C181:E181"/>
    <mergeCell ref="K185:K186"/>
    <mergeCell ref="C176:E177"/>
    <mergeCell ref="C178:E178"/>
    <mergeCell ref="C185:E186"/>
    <mergeCell ref="C136:E137"/>
    <mergeCell ref="C138:E138"/>
    <mergeCell ref="C143:E144"/>
    <mergeCell ref="C139:E139"/>
    <mergeCell ref="C160:E160"/>
    <mergeCell ref="C159:E159"/>
    <mergeCell ref="B175:E175"/>
    <mergeCell ref="C187:E187"/>
    <mergeCell ref="C179:E179"/>
    <mergeCell ref="B150:B151"/>
    <mergeCell ref="C125:E125"/>
    <mergeCell ref="C147:E147"/>
    <mergeCell ref="C146:E146"/>
    <mergeCell ref="B162:E162"/>
    <mergeCell ref="B163:B164"/>
    <mergeCell ref="C88:E88"/>
    <mergeCell ref="C86:E86"/>
    <mergeCell ref="K157:K158"/>
    <mergeCell ref="B149:E149"/>
    <mergeCell ref="C145:E145"/>
    <mergeCell ref="B169:B170"/>
    <mergeCell ref="C152:E152"/>
    <mergeCell ref="F156:K156"/>
    <mergeCell ref="B156:E156"/>
    <mergeCell ref="B157:B158"/>
    <mergeCell ref="C157:E158"/>
    <mergeCell ref="F169:J169"/>
    <mergeCell ref="C171:E171"/>
    <mergeCell ref="F162:K162"/>
    <mergeCell ref="B92:J92"/>
    <mergeCell ref="F93:K93"/>
    <mergeCell ref="K112:K113"/>
    <mergeCell ref="C96:E96"/>
    <mergeCell ref="K120:K121"/>
    <mergeCell ref="F119:K119"/>
    <mergeCell ref="F111:K111"/>
    <mergeCell ref="B120:B121"/>
    <mergeCell ref="C124:E124"/>
    <mergeCell ref="C153:E153"/>
    <mergeCell ref="F157:J157"/>
    <mergeCell ref="C150:E151"/>
    <mergeCell ref="B118:J118"/>
    <mergeCell ref="C120:E121"/>
    <mergeCell ref="B81:J81"/>
    <mergeCell ref="B82:E82"/>
    <mergeCell ref="C94:E95"/>
    <mergeCell ref="C98:E98"/>
    <mergeCell ref="C89:E89"/>
    <mergeCell ref="C90:E90"/>
    <mergeCell ref="C103:E104"/>
    <mergeCell ref="F120:J120"/>
    <mergeCell ref="C172:E172"/>
    <mergeCell ref="F163:J163"/>
    <mergeCell ref="F168:K168"/>
    <mergeCell ref="K169:K170"/>
    <mergeCell ref="K163:K164"/>
    <mergeCell ref="C169:E170"/>
    <mergeCell ref="C165:E165"/>
    <mergeCell ref="C79:E79"/>
    <mergeCell ref="B119:E119"/>
    <mergeCell ref="B101:J101"/>
    <mergeCell ref="B102:E102"/>
    <mergeCell ref="F129:J129"/>
    <mergeCell ref="K129:K130"/>
    <mergeCell ref="K103:K104"/>
    <mergeCell ref="C106:E106"/>
    <mergeCell ref="F83:J83"/>
    <mergeCell ref="C97:E97"/>
    <mergeCell ref="C173:E173"/>
    <mergeCell ref="F136:J136"/>
    <mergeCell ref="B111:E111"/>
    <mergeCell ref="B103:B104"/>
    <mergeCell ref="C105:E105"/>
    <mergeCell ref="C108:E108"/>
    <mergeCell ref="B128:E128"/>
    <mergeCell ref="F149:K149"/>
    <mergeCell ref="B148:J148"/>
    <mergeCell ref="C154:E154"/>
    <mergeCell ref="F150:J150"/>
    <mergeCell ref="K150:K151"/>
    <mergeCell ref="C163:E164"/>
    <mergeCell ref="B167:J167"/>
    <mergeCell ref="B168:E168"/>
    <mergeCell ref="C166:E166"/>
    <mergeCell ref="F74:K74"/>
    <mergeCell ref="B110:J110"/>
    <mergeCell ref="B155:J155"/>
    <mergeCell ref="B161:J161"/>
    <mergeCell ref="C66:E66"/>
    <mergeCell ref="C65:E65"/>
    <mergeCell ref="C70:E70"/>
    <mergeCell ref="C72:E72"/>
    <mergeCell ref="C71:E71"/>
    <mergeCell ref="C67:E67"/>
    <mergeCell ref="B73:J73"/>
    <mergeCell ref="C64:E64"/>
    <mergeCell ref="C58:E58"/>
    <mergeCell ref="C59:E59"/>
    <mergeCell ref="C56:E56"/>
    <mergeCell ref="C57:E57"/>
    <mergeCell ref="C53:E54"/>
    <mergeCell ref="F53:J53"/>
    <mergeCell ref="F61:K61"/>
    <mergeCell ref="K62:K63"/>
    <mergeCell ref="B60:J60"/>
    <mergeCell ref="B61:E61"/>
    <mergeCell ref="C62:E63"/>
    <mergeCell ref="B62:B63"/>
    <mergeCell ref="K53:K54"/>
    <mergeCell ref="F62:J62"/>
    <mergeCell ref="C55:E55"/>
    <mergeCell ref="K57:K59"/>
    <mergeCell ref="K75:K76"/>
    <mergeCell ref="C115:E115"/>
    <mergeCell ref="C116:E116"/>
    <mergeCell ref="F94:J94"/>
    <mergeCell ref="K94:K95"/>
    <mergeCell ref="K83:K84"/>
    <mergeCell ref="F82:K82"/>
    <mergeCell ref="C99:E99"/>
    <mergeCell ref="C83:E84"/>
    <mergeCell ref="C107:E107"/>
    <mergeCell ref="C100:E100"/>
    <mergeCell ref="F102:K102"/>
    <mergeCell ref="C33:E33"/>
    <mergeCell ref="C36:E37"/>
    <mergeCell ref="B36:B37"/>
    <mergeCell ref="B129:B130"/>
    <mergeCell ref="C129:E130"/>
    <mergeCell ref="B134:J134"/>
    <mergeCell ref="B141:J141"/>
    <mergeCell ref="C132:E132"/>
    <mergeCell ref="C140:E140"/>
    <mergeCell ref="B135:E135"/>
    <mergeCell ref="B35:E35"/>
    <mergeCell ref="B42:J42"/>
    <mergeCell ref="C68:E68"/>
    <mergeCell ref="F75:J75"/>
    <mergeCell ref="C69:E69"/>
    <mergeCell ref="B53:B54"/>
    <mergeCell ref="B5:K5"/>
    <mergeCell ref="F35:K35"/>
    <mergeCell ref="B34:J34"/>
    <mergeCell ref="B25:K25"/>
    <mergeCell ref="C40:E40"/>
    <mergeCell ref="B6:K6"/>
    <mergeCell ref="F9:I12"/>
    <mergeCell ref="F44:J44"/>
    <mergeCell ref="B44:B45"/>
    <mergeCell ref="B20:D20"/>
    <mergeCell ref="B4:K4"/>
    <mergeCell ref="B1:K1"/>
    <mergeCell ref="B2:K2"/>
    <mergeCell ref="C32:E32"/>
    <mergeCell ref="C31:E31"/>
    <mergeCell ref="C30:E30"/>
    <mergeCell ref="B27:E27"/>
    <mergeCell ref="F28:J28"/>
    <mergeCell ref="F27:K27"/>
    <mergeCell ref="F8:I8"/>
    <mergeCell ref="B8:D8"/>
    <mergeCell ref="C28:E29"/>
    <mergeCell ref="B28:B29"/>
    <mergeCell ref="E9:E12"/>
    <mergeCell ref="B7:K7"/>
    <mergeCell ref="K28:K29"/>
    <mergeCell ref="B26:K26"/>
    <mergeCell ref="F36:J36"/>
    <mergeCell ref="K36:K37"/>
    <mergeCell ref="C50:E50"/>
    <mergeCell ref="C41:E41"/>
    <mergeCell ref="C39:E39"/>
    <mergeCell ref="C44:E45"/>
    <mergeCell ref="C48:E48"/>
    <mergeCell ref="C49:E49"/>
    <mergeCell ref="F43:K43"/>
    <mergeCell ref="C46:E46"/>
    <mergeCell ref="K44:K45"/>
    <mergeCell ref="B74:E74"/>
    <mergeCell ref="C75:E76"/>
    <mergeCell ref="C109:E109"/>
    <mergeCell ref="C114:E114"/>
    <mergeCell ref="B75:B76"/>
    <mergeCell ref="C77:E77"/>
    <mergeCell ref="C78:E78"/>
    <mergeCell ref="C85:E85"/>
    <mergeCell ref="F103:J103"/>
    <mergeCell ref="C112:E113"/>
    <mergeCell ref="F112:J112"/>
    <mergeCell ref="F52:K52"/>
    <mergeCell ref="B51:J51"/>
    <mergeCell ref="C38:E38"/>
    <mergeCell ref="B52:E52"/>
    <mergeCell ref="C47:E47"/>
    <mergeCell ref="B43:E43"/>
    <mergeCell ref="B142:E142"/>
    <mergeCell ref="C80:E80"/>
    <mergeCell ref="B127:J127"/>
    <mergeCell ref="F142:K142"/>
    <mergeCell ref="F135:K135"/>
    <mergeCell ref="K136:K137"/>
    <mergeCell ref="C133:E133"/>
    <mergeCell ref="B136:B137"/>
    <mergeCell ref="B143:B144"/>
    <mergeCell ref="C131:E131"/>
    <mergeCell ref="F143:J143"/>
    <mergeCell ref="F128:K128"/>
    <mergeCell ref="K143:K144"/>
    <mergeCell ref="C126:E126"/>
    <mergeCell ref="B83:B84"/>
    <mergeCell ref="C91:E91"/>
    <mergeCell ref="C123:E123"/>
    <mergeCell ref="C122:E122"/>
    <mergeCell ref="B112:B113"/>
    <mergeCell ref="C87:E87"/>
    <mergeCell ref="B93:E93"/>
    <mergeCell ref="B94:B95"/>
    <mergeCell ref="C117:E1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BB59"/>
  </sheetPr>
  <dimension ref="A1:G999"/>
  <sheetViews>
    <sheetView topLeftCell="A4" zoomScaleNormal="100" workbookViewId="0">
      <selection activeCell="C22" sqref="C22"/>
    </sheetView>
  </sheetViews>
  <sheetFormatPr baseColWidth="10" defaultColWidth="14.42578125" defaultRowHeight="15" customHeight="1" x14ac:dyDescent="0.25"/>
  <cols>
    <col min="1" max="1" width="3.85546875" style="43" customWidth="1"/>
    <col min="2" max="2" width="28.42578125" customWidth="1"/>
    <col min="3" max="27" width="10.7109375" customWidth="1"/>
  </cols>
  <sheetData>
    <row r="1" spans="1:7" ht="15" customHeight="1" x14ac:dyDescent="0.25">
      <c r="B1" s="1"/>
    </row>
    <row r="2" spans="1:7" ht="15" customHeight="1" x14ac:dyDescent="0.25">
      <c r="A2" s="115" t="s">
        <v>45</v>
      </c>
      <c r="B2" s="115"/>
      <c r="C2" s="115"/>
      <c r="D2" s="115"/>
      <c r="E2" s="17"/>
      <c r="F2" s="17"/>
      <c r="G2" s="17"/>
    </row>
    <row r="3" spans="1:7" ht="15" customHeight="1" x14ac:dyDescent="0.25">
      <c r="B3" s="1"/>
    </row>
    <row r="4" spans="1:7" ht="15" customHeight="1" x14ac:dyDescent="0.25">
      <c r="A4" s="113" t="s">
        <v>46</v>
      </c>
      <c r="B4" s="114"/>
      <c r="C4" s="46" t="s">
        <v>47</v>
      </c>
      <c r="D4" s="51" t="s">
        <v>167</v>
      </c>
      <c r="E4" s="52" t="s">
        <v>49</v>
      </c>
    </row>
    <row r="5" spans="1:7" ht="15" customHeight="1" x14ac:dyDescent="0.25">
      <c r="A5" s="44">
        <v>1</v>
      </c>
      <c r="B5" s="54" t="s">
        <v>50</v>
      </c>
      <c r="C5" s="47">
        <f>capacidades!K34</f>
        <v>0</v>
      </c>
      <c r="D5" s="47">
        <v>2.6881249999999999</v>
      </c>
      <c r="E5" s="53">
        <v>5</v>
      </c>
    </row>
    <row r="6" spans="1:7" ht="15" customHeight="1" x14ac:dyDescent="0.25">
      <c r="A6" s="44">
        <v>2</v>
      </c>
      <c r="B6" s="54" t="s">
        <v>51</v>
      </c>
      <c r="C6" s="47">
        <f>capacidades!K42</f>
        <v>0</v>
      </c>
      <c r="D6" s="47">
        <v>2.9423214285714288</v>
      </c>
      <c r="E6" s="53">
        <v>5</v>
      </c>
    </row>
    <row r="7" spans="1:7" ht="15" customHeight="1" x14ac:dyDescent="0.25">
      <c r="A7" s="44">
        <v>3</v>
      </c>
      <c r="B7" s="54" t="s">
        <v>52</v>
      </c>
      <c r="C7" s="47">
        <f>capacidades!K51</f>
        <v>0</v>
      </c>
      <c r="D7" s="47">
        <v>2.9586458333333332</v>
      </c>
      <c r="E7" s="53">
        <v>5</v>
      </c>
    </row>
    <row r="8" spans="1:7" ht="15" customHeight="1" x14ac:dyDescent="0.25">
      <c r="A8" s="44">
        <v>4</v>
      </c>
      <c r="B8" s="54" t="s">
        <v>53</v>
      </c>
      <c r="C8" s="47">
        <f>capacidades!K60</f>
        <v>0</v>
      </c>
      <c r="D8" s="47">
        <v>2.2178676470588234</v>
      </c>
      <c r="E8" s="53">
        <v>5</v>
      </c>
    </row>
    <row r="9" spans="1:7" ht="15" customHeight="1" x14ac:dyDescent="0.25">
      <c r="A9" s="44">
        <v>5</v>
      </c>
      <c r="B9" s="54" t="s">
        <v>54</v>
      </c>
      <c r="C9" s="47">
        <f>capacidades!K73</f>
        <v>0</v>
      </c>
      <c r="D9" s="47">
        <v>2.7985326086956519</v>
      </c>
      <c r="E9" s="53">
        <v>5</v>
      </c>
    </row>
    <row r="10" spans="1:7" ht="15" customHeight="1" x14ac:dyDescent="0.25">
      <c r="A10" s="44">
        <v>6</v>
      </c>
      <c r="B10" s="54" t="s">
        <v>55</v>
      </c>
      <c r="C10" s="47">
        <f>capacidades!K81</f>
        <v>0</v>
      </c>
      <c r="D10" s="47">
        <v>2.3315625</v>
      </c>
      <c r="E10" s="53">
        <v>5</v>
      </c>
    </row>
    <row r="11" spans="1:7" ht="15" customHeight="1" x14ac:dyDescent="0.25">
      <c r="A11" s="44">
        <v>7</v>
      </c>
      <c r="B11" s="54" t="s">
        <v>56</v>
      </c>
      <c r="C11" s="47">
        <f>capacidades!K92</f>
        <v>0</v>
      </c>
      <c r="D11" s="47">
        <v>2.6044444444444443</v>
      </c>
      <c r="E11" s="53">
        <v>5</v>
      </c>
    </row>
    <row r="12" spans="1:7" ht="15" customHeight="1" x14ac:dyDescent="0.25">
      <c r="A12" s="44">
        <v>8</v>
      </c>
      <c r="B12" s="54" t="s">
        <v>57</v>
      </c>
      <c r="C12" s="47">
        <f>capacidades!K101</f>
        <v>0</v>
      </c>
      <c r="D12" s="47">
        <v>2.7146428571428576</v>
      </c>
      <c r="E12" s="53">
        <v>5</v>
      </c>
    </row>
    <row r="13" spans="1:7" ht="15" customHeight="1" x14ac:dyDescent="0.25">
      <c r="A13" s="44">
        <v>9</v>
      </c>
      <c r="B13" s="54" t="s">
        <v>58</v>
      </c>
      <c r="C13" s="47">
        <f>capacidades!K110</f>
        <v>0</v>
      </c>
      <c r="D13" s="47">
        <v>2.5537500000000004</v>
      </c>
      <c r="E13" s="53">
        <v>5</v>
      </c>
    </row>
    <row r="14" spans="1:7" ht="15" customHeight="1" x14ac:dyDescent="0.25">
      <c r="A14" s="44">
        <v>10</v>
      </c>
      <c r="B14" s="54" t="s">
        <v>59</v>
      </c>
      <c r="C14" s="47">
        <f>capacidades!K118</f>
        <v>0</v>
      </c>
      <c r="D14" s="47">
        <v>2.3242261904761907</v>
      </c>
      <c r="E14" s="53">
        <v>5</v>
      </c>
    </row>
    <row r="15" spans="1:7" ht="15" customHeight="1" x14ac:dyDescent="0.25">
      <c r="A15" s="44">
        <v>11</v>
      </c>
      <c r="B15" s="54" t="s">
        <v>60</v>
      </c>
      <c r="C15" s="47">
        <f>capacidades!K127</f>
        <v>0</v>
      </c>
      <c r="D15" s="47">
        <v>2.2665277777777777</v>
      </c>
      <c r="E15" s="53">
        <v>5</v>
      </c>
    </row>
    <row r="16" spans="1:7" ht="15" customHeight="1" x14ac:dyDescent="0.25">
      <c r="A16" s="44">
        <v>12</v>
      </c>
      <c r="B16" s="54" t="s">
        <v>61</v>
      </c>
      <c r="C16" s="47">
        <f>capacidades!K134</f>
        <v>0</v>
      </c>
      <c r="D16" s="47">
        <v>2.6749999999999998</v>
      </c>
      <c r="E16" s="53">
        <v>5</v>
      </c>
    </row>
    <row r="17" spans="1:5" ht="15" customHeight="1" x14ac:dyDescent="0.25">
      <c r="A17" s="44">
        <v>13</v>
      </c>
      <c r="B17" s="54" t="s">
        <v>166</v>
      </c>
      <c r="C17" s="48">
        <f>capacidades!K141</f>
        <v>0</v>
      </c>
      <c r="D17" s="47">
        <v>2.9816666666666669</v>
      </c>
      <c r="E17" s="53">
        <v>5</v>
      </c>
    </row>
    <row r="18" spans="1:5" ht="15" customHeight="1" x14ac:dyDescent="0.25">
      <c r="A18" s="44">
        <v>14</v>
      </c>
      <c r="B18" s="54" t="s">
        <v>62</v>
      </c>
      <c r="C18" s="47">
        <f>capacidades!K148</f>
        <v>0</v>
      </c>
      <c r="D18" s="47">
        <v>3.0097222222222224</v>
      </c>
      <c r="E18" s="53">
        <v>5</v>
      </c>
    </row>
    <row r="19" spans="1:5" ht="15" customHeight="1" x14ac:dyDescent="0.25">
      <c r="A19" s="44">
        <v>15</v>
      </c>
      <c r="B19" s="54" t="s">
        <v>63</v>
      </c>
      <c r="C19" s="47">
        <f>capacidades!K155</f>
        <v>0</v>
      </c>
      <c r="D19" s="47">
        <v>2.6329166666666661</v>
      </c>
      <c r="E19" s="53">
        <v>5</v>
      </c>
    </row>
    <row r="20" spans="1:5" ht="15" customHeight="1" x14ac:dyDescent="0.25">
      <c r="A20" s="44">
        <v>16</v>
      </c>
      <c r="B20" s="54" t="s">
        <v>64</v>
      </c>
      <c r="C20" s="47">
        <f>capacidades!K161</f>
        <v>0</v>
      </c>
      <c r="D20" s="47">
        <v>2.8374999999999999</v>
      </c>
      <c r="E20" s="53">
        <v>5</v>
      </c>
    </row>
    <row r="21" spans="1:5" ht="15" customHeight="1" x14ac:dyDescent="0.25">
      <c r="A21" s="44">
        <v>17</v>
      </c>
      <c r="B21" s="54" t="s">
        <v>65</v>
      </c>
      <c r="C21" s="47">
        <f>capacidades!K167</f>
        <v>0</v>
      </c>
      <c r="D21" s="47">
        <v>2.5495833333333331</v>
      </c>
      <c r="E21" s="53">
        <v>5</v>
      </c>
    </row>
    <row r="22" spans="1:5" ht="15" customHeight="1" x14ac:dyDescent="0.25">
      <c r="A22" s="44">
        <v>18</v>
      </c>
      <c r="B22" s="54" t="s">
        <v>66</v>
      </c>
      <c r="C22" s="47">
        <f>capacidades!K174</f>
        <v>0</v>
      </c>
      <c r="D22" s="47">
        <v>3.3211805555555554</v>
      </c>
      <c r="E22" s="53">
        <v>5</v>
      </c>
    </row>
    <row r="23" spans="1:5" ht="15" customHeight="1" x14ac:dyDescent="0.25">
      <c r="A23" s="44">
        <v>19</v>
      </c>
      <c r="B23" s="54" t="s">
        <v>67</v>
      </c>
      <c r="C23" s="47">
        <f>capacidades!K183</f>
        <v>0</v>
      </c>
      <c r="D23" s="47">
        <v>3.0658653846153845</v>
      </c>
      <c r="E23" s="53">
        <v>5</v>
      </c>
    </row>
    <row r="24" spans="1:5" ht="15" customHeight="1" x14ac:dyDescent="0.25">
      <c r="A24" s="44">
        <v>20</v>
      </c>
      <c r="B24" s="54" t="s">
        <v>68</v>
      </c>
      <c r="C24" s="47">
        <f>capacidades!K189</f>
        <v>0</v>
      </c>
      <c r="D24" s="47">
        <v>2.5625000000000004</v>
      </c>
      <c r="E24" s="53">
        <v>5</v>
      </c>
    </row>
    <row r="25" spans="1:5" ht="15" customHeight="1" x14ac:dyDescent="0.25">
      <c r="A25" s="45"/>
      <c r="B25" s="50" t="s">
        <v>69</v>
      </c>
      <c r="C25" s="49">
        <f>AVERAGE(C5:C24)</f>
        <v>0</v>
      </c>
      <c r="D25" s="49">
        <f t="shared" ref="D25:E25" si="0">AVERAGE(D5:D24)</f>
        <v>2.7018290558280169</v>
      </c>
      <c r="E25" s="49">
        <f t="shared" si="0"/>
        <v>5</v>
      </c>
    </row>
    <row r="26" spans="1:5" ht="15" customHeight="1" x14ac:dyDescent="0.25">
      <c r="B26" s="1"/>
      <c r="C26" s="29"/>
    </row>
    <row r="27" spans="1:5" ht="15" customHeight="1" x14ac:dyDescent="0.25">
      <c r="B27" s="1"/>
    </row>
    <row r="28" spans="1:5" ht="15" customHeight="1" x14ac:dyDescent="0.25">
      <c r="B28" s="1"/>
    </row>
    <row r="29" spans="1:5" x14ac:dyDescent="0.25">
      <c r="B29" s="1"/>
    </row>
    <row r="30" spans="1:5" x14ac:dyDescent="0.25">
      <c r="B30" s="1"/>
    </row>
    <row r="31" spans="1:5" x14ac:dyDescent="0.25">
      <c r="B31" s="1"/>
    </row>
    <row r="32" spans="1:5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</sheetData>
  <mergeCells count="2">
    <mergeCell ref="A4:B4"/>
    <mergeCell ref="A2:D2"/>
  </mergeCells>
  <hyperlinks>
    <hyperlink ref="B5" location="Constructo_01" display="Estrategia de la innovación" xr:uid="{FDEA4C14-3C05-4F7D-BB37-7C3E313C8DA2}"/>
    <hyperlink ref="B6" location="Constructo_02" display="Estructura I+D+i" xr:uid="{A1B678C5-1FC1-4A9E-A631-013BABCEF8B7}"/>
    <hyperlink ref="B7" location="Constructo_03" display="Cultura de la innovación" xr:uid="{863E6A3D-AB0A-4827-A275-D68301E5408D}"/>
    <hyperlink ref="B8" location="Constructo_04" display="Métricas e indicadores" xr:uid="{64E25219-6C40-4060-8E42-74C78252E135}"/>
    <hyperlink ref="B9" location="Constructo_05" display="Gestión de la tecnología" xr:uid="{53705466-3BCB-4ACC-B01E-C377DFF16E70}"/>
    <hyperlink ref="B10" location="Constructo_06" display="Personas" xr:uid="{C73589F8-2FC1-4560-B2FE-7C93C5325634}"/>
    <hyperlink ref="B11" location="Constructo_07" display="Networking" xr:uid="{21281CEC-D45A-4464-A789-DE0F15502D73}"/>
    <hyperlink ref="B12" location="Constructo_08" display="Portafolio de proyectos" xr:uid="{5415440F-2311-4FCE-B1B5-732AFB5585D5}"/>
    <hyperlink ref="B13" location="Constructo_09" display="Entorno externo" xr:uid="{C586CB27-663B-426B-A748-F31DE07D04E9}"/>
    <hyperlink ref="B14" location="Constructo_10" display="Gestión del conocimiento" xr:uid="{2CED89CD-0D01-40BB-9304-250F6D13B061}"/>
    <hyperlink ref="B15" location="Constructo_11" display="Procesos para la innovación" xr:uid="{CA34F4D1-71E1-48C9-8288-BC2EFC45DE49}"/>
    <hyperlink ref="B16" location="Constructo_12" display="Capacidades de absorción" xr:uid="{11D16310-F8F4-442B-AFD4-BEE86136A002}"/>
    <hyperlink ref="B17" location="Constructo_13" display="Capacidades de TI" xr:uid="{3BD1BA0F-7DCE-4A43-B9FC-AB601432C5B3}"/>
    <hyperlink ref="B18" location="Constructo_14" display="Capacidades emocionales" xr:uid="{6C4C1E6E-BBEA-4E36-B975-1ADFBFFEBF3F}"/>
    <hyperlink ref="B19" location="Constructo_15" display="Desempeño empresarial" xr:uid="{440D4EB7-677F-441D-A4C5-2C1B11A2D1F5}"/>
    <hyperlink ref="B20" location="Constructo_16" display="Desempeño de la organización" xr:uid="{3FF59256-0CC3-4DD3-83BB-1F2ED664B901}"/>
    <hyperlink ref="B21" location="Constructo_17" display="Co-Innovación" xr:uid="{FE280C04-5332-48A0-AD92-763EFB3B94F7}"/>
    <hyperlink ref="B22" location="Constructo_18" display="Co-Creación" xr:uid="{7BA2FB07-AD91-4FED-89E4-1A2691091A3D}"/>
    <hyperlink ref="B23" location="Constructo_19" display="Creación de valor" xr:uid="{0388A369-C4E1-48C9-8FD0-28E5FB9B9F15}"/>
    <hyperlink ref="B24" location="Constructo_20" display="Captura de Valor" xr:uid="{2D8807F9-55C2-44F3-ACC5-8B0F82094356}"/>
  </hyperlink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20</vt:i4>
      </vt:variant>
    </vt:vector>
  </HeadingPairs>
  <TitlesOfParts>
    <vt:vector size="23" baseType="lpstr">
      <vt:lpstr>Instructivo</vt:lpstr>
      <vt:lpstr>capacidades</vt:lpstr>
      <vt:lpstr>Radar capacidades</vt:lpstr>
      <vt:lpstr>Constructo_01</vt:lpstr>
      <vt:lpstr>Constructo_02</vt:lpstr>
      <vt:lpstr>Constructo_03</vt:lpstr>
      <vt:lpstr>Constructo_04</vt:lpstr>
      <vt:lpstr>Constructo_05</vt:lpstr>
      <vt:lpstr>Constructo_06</vt:lpstr>
      <vt:lpstr>Constructo_07</vt:lpstr>
      <vt:lpstr>Constructo_08</vt:lpstr>
      <vt:lpstr>Constructo_09</vt:lpstr>
      <vt:lpstr>Constructo_10</vt:lpstr>
      <vt:lpstr>Constructo_11</vt:lpstr>
      <vt:lpstr>Constructo_12</vt:lpstr>
      <vt:lpstr>Constructo_13</vt:lpstr>
      <vt:lpstr>Constructo_14</vt:lpstr>
      <vt:lpstr>Constructo_15</vt:lpstr>
      <vt:lpstr>Constructo_16</vt:lpstr>
      <vt:lpstr>Constructo_17</vt:lpstr>
      <vt:lpstr>Constructo_18</vt:lpstr>
      <vt:lpstr>Constructo_19</vt:lpstr>
      <vt:lpstr>Constructo_20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innovacion</cp:lastModifiedBy>
  <dcterms:created xsi:type="dcterms:W3CDTF">2017-10-30T12:14:37Z</dcterms:created>
  <dcterms:modified xsi:type="dcterms:W3CDTF">2018-07-30T13:54:19Z</dcterms:modified>
</cp:coreProperties>
</file>